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196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  <definedName name="_xlnm.Print_Area" localSheetId="0">'Лист1'!$A$1:$N$322</definedName>
  </definedNames>
  <calcPr fullCalcOnLoad="1" fullPrecision="0"/>
</workbook>
</file>

<file path=xl/sharedStrings.xml><?xml version="1.0" encoding="utf-8"?>
<sst xmlns="http://schemas.openxmlformats.org/spreadsheetml/2006/main" count="334" uniqueCount="327">
  <si>
    <t>Ведомость потребления электроэнергии</t>
  </si>
  <si>
    <t>Абонент: СНТ "Москвич"</t>
  </si>
  <si>
    <t>Учётный период:</t>
  </si>
  <si>
    <t>Двухтарифный учет</t>
  </si>
  <si>
    <t>Дневной тариф</t>
  </si>
  <si>
    <t>руб.</t>
  </si>
  <si>
    <t>Ночной тариф</t>
  </si>
  <si>
    <t>№ п/п</t>
  </si>
  <si>
    <t>№ участка</t>
  </si>
  <si>
    <t xml:space="preserve">Показания на начало периода    </t>
  </si>
  <si>
    <t xml:space="preserve">Показания на конец периода 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</si>
  <si>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</si>
  <si>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</si>
  <si>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</si>
  <si>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</si>
  <si>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</si>
  <si>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</si>
  <si>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</si>
  <si>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</si>
  <si>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</si>
  <si>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Объект № 1</t>
  </si>
  <si>
    <t>Объект № 2</t>
  </si>
  <si>
    <t>Объект № 3</t>
  </si>
  <si>
    <t>Объект № 4</t>
  </si>
  <si>
    <t>Объект № 5</t>
  </si>
  <si>
    <t xml:space="preserve">Освещение </t>
  </si>
  <si>
    <t xml:space="preserve">Участок №001 </t>
  </si>
  <si>
    <t xml:space="preserve">Участок №002 </t>
  </si>
  <si>
    <t xml:space="preserve">Участок №003 </t>
  </si>
  <si>
    <t xml:space="preserve">Участок №004 </t>
  </si>
  <si>
    <t xml:space="preserve">Участок №005 </t>
  </si>
  <si>
    <t xml:space="preserve">Участок №006 </t>
  </si>
  <si>
    <t xml:space="preserve">Участок №007 </t>
  </si>
  <si>
    <t xml:space="preserve">Участок №008 </t>
  </si>
  <si>
    <t xml:space="preserve">Участок №009 </t>
  </si>
  <si>
    <t xml:space="preserve">Участок №010 </t>
  </si>
  <si>
    <t xml:space="preserve">Участок №011 </t>
  </si>
  <si>
    <t xml:space="preserve">Участок №012 </t>
  </si>
  <si>
    <t xml:space="preserve">Участок №013 </t>
  </si>
  <si>
    <t xml:space="preserve">Участок №014 </t>
  </si>
  <si>
    <t xml:space="preserve">Участок №015 </t>
  </si>
  <si>
    <t xml:space="preserve">Участок №017 </t>
  </si>
  <si>
    <t xml:space="preserve">Участок №018 </t>
  </si>
  <si>
    <t xml:space="preserve">Участок №019 </t>
  </si>
  <si>
    <t xml:space="preserve">Участок №020 </t>
  </si>
  <si>
    <t xml:space="preserve">Участок №021 </t>
  </si>
  <si>
    <t xml:space="preserve">Участок №022 </t>
  </si>
  <si>
    <t xml:space="preserve">Участок №023 </t>
  </si>
  <si>
    <t xml:space="preserve">Участок №024 </t>
  </si>
  <si>
    <t xml:space="preserve">Участок №025 </t>
  </si>
  <si>
    <t xml:space="preserve">Участок №026 </t>
  </si>
  <si>
    <t xml:space="preserve">Участок №027 </t>
  </si>
  <si>
    <t xml:space="preserve">Участок №028 </t>
  </si>
  <si>
    <t xml:space="preserve">Участок №029 </t>
  </si>
  <si>
    <t xml:space="preserve">Участок №030 </t>
  </si>
  <si>
    <t xml:space="preserve">Участок №031 </t>
  </si>
  <si>
    <t xml:space="preserve">Участок №032 </t>
  </si>
  <si>
    <t xml:space="preserve">Участок №033 </t>
  </si>
  <si>
    <t xml:space="preserve">Участок №034 </t>
  </si>
  <si>
    <t xml:space="preserve">Участок №035 </t>
  </si>
  <si>
    <t xml:space="preserve">Участок №036 </t>
  </si>
  <si>
    <t xml:space="preserve">Участок №037 </t>
  </si>
  <si>
    <t xml:space="preserve">Участок №038 </t>
  </si>
  <si>
    <t xml:space="preserve">Участок №039 </t>
  </si>
  <si>
    <t xml:space="preserve">Участок №040 </t>
  </si>
  <si>
    <t xml:space="preserve">Участок №041 </t>
  </si>
  <si>
    <t xml:space="preserve">Участок №042 </t>
  </si>
  <si>
    <t xml:space="preserve">Участок №043 </t>
  </si>
  <si>
    <t xml:space="preserve">Участок №045 </t>
  </si>
  <si>
    <t xml:space="preserve">Участок №046 </t>
  </si>
  <si>
    <t xml:space="preserve">Участок №047 </t>
  </si>
  <si>
    <t xml:space="preserve">Участок №048 </t>
  </si>
  <si>
    <t xml:space="preserve">Участок №049 </t>
  </si>
  <si>
    <t>Участок №050</t>
  </si>
  <si>
    <t>Участок №051</t>
  </si>
  <si>
    <t xml:space="preserve">Участок №052 </t>
  </si>
  <si>
    <t xml:space="preserve">Участок №053 </t>
  </si>
  <si>
    <t xml:space="preserve">Участок №054 </t>
  </si>
  <si>
    <t xml:space="preserve">Участок №055 </t>
  </si>
  <si>
    <t xml:space="preserve">Участок №056 </t>
  </si>
  <si>
    <t xml:space="preserve">Участок №059 </t>
  </si>
  <si>
    <t xml:space="preserve">Участок №061 </t>
  </si>
  <si>
    <t xml:space="preserve">Участок №062 </t>
  </si>
  <si>
    <t xml:space="preserve">Участок №063 </t>
  </si>
  <si>
    <t xml:space="preserve">Участок №064 </t>
  </si>
  <si>
    <t xml:space="preserve">Участок №065 </t>
  </si>
  <si>
    <t xml:space="preserve">Участок №066 </t>
  </si>
  <si>
    <t xml:space="preserve">Участок №067 </t>
  </si>
  <si>
    <t xml:space="preserve">Участок №068 </t>
  </si>
  <si>
    <t xml:space="preserve">Участок №070 </t>
  </si>
  <si>
    <t xml:space="preserve">Участок №071 </t>
  </si>
  <si>
    <t xml:space="preserve">Участок №072 </t>
  </si>
  <si>
    <t xml:space="preserve">Участок №073 </t>
  </si>
  <si>
    <t xml:space="preserve">Участок №075 </t>
  </si>
  <si>
    <t xml:space="preserve">Участок №076 </t>
  </si>
  <si>
    <t xml:space="preserve">Участок №077 </t>
  </si>
  <si>
    <t xml:space="preserve">Участок №078 </t>
  </si>
  <si>
    <t xml:space="preserve">Участок №080 </t>
  </si>
  <si>
    <t xml:space="preserve">Участок №082 </t>
  </si>
  <si>
    <t xml:space="preserve">Участок №083 </t>
  </si>
  <si>
    <t xml:space="preserve">Участок №084 </t>
  </si>
  <si>
    <t xml:space="preserve">Участок №085 </t>
  </si>
  <si>
    <t xml:space="preserve">Участок №086 </t>
  </si>
  <si>
    <t xml:space="preserve">Участок №087 </t>
  </si>
  <si>
    <t xml:space="preserve">Участок №088 </t>
  </si>
  <si>
    <t xml:space="preserve">Участок №089 </t>
  </si>
  <si>
    <t xml:space="preserve">Участок №090 </t>
  </si>
  <si>
    <t xml:space="preserve">Участок №091 </t>
  </si>
  <si>
    <t xml:space="preserve">Участок №092 </t>
  </si>
  <si>
    <t xml:space="preserve">Участок №093 </t>
  </si>
  <si>
    <t xml:space="preserve">Участок №094 </t>
  </si>
  <si>
    <t xml:space="preserve">Участок №095 </t>
  </si>
  <si>
    <t xml:space="preserve">Участок №096 </t>
  </si>
  <si>
    <t xml:space="preserve">Участок №097 </t>
  </si>
  <si>
    <t xml:space="preserve">Участок №098 </t>
  </si>
  <si>
    <t xml:space="preserve">Участок №099 </t>
  </si>
  <si>
    <t xml:space="preserve">Участок №100 </t>
  </si>
  <si>
    <t xml:space="preserve">Участок №101 </t>
  </si>
  <si>
    <t xml:space="preserve">Участок №102 </t>
  </si>
  <si>
    <t xml:space="preserve">Участок №103 </t>
  </si>
  <si>
    <t xml:space="preserve">Участок №104 </t>
  </si>
  <si>
    <t xml:space="preserve">Участок №105 </t>
  </si>
  <si>
    <t xml:space="preserve">Участок №106 </t>
  </si>
  <si>
    <t xml:space="preserve">Участок №107 </t>
  </si>
  <si>
    <t xml:space="preserve">Участок №109 </t>
  </si>
  <si>
    <t xml:space="preserve">Участок №110 </t>
  </si>
  <si>
    <t xml:space="preserve">Участок №111 </t>
  </si>
  <si>
    <t xml:space="preserve">Участок №112 </t>
  </si>
  <si>
    <t xml:space="preserve">Участок №114 </t>
  </si>
  <si>
    <t xml:space="preserve">Участок №115 </t>
  </si>
  <si>
    <t xml:space="preserve">Участок №117 </t>
  </si>
  <si>
    <t xml:space="preserve">Участок №118 </t>
  </si>
  <si>
    <t xml:space="preserve">Участок №119 </t>
  </si>
  <si>
    <t xml:space="preserve">Участок №120 </t>
  </si>
  <si>
    <t xml:space="preserve">Участок №121 </t>
  </si>
  <si>
    <t xml:space="preserve">Участок №122 </t>
  </si>
  <si>
    <t xml:space="preserve">Участок №123 </t>
  </si>
  <si>
    <t xml:space="preserve">Участок №125 </t>
  </si>
  <si>
    <t xml:space="preserve">Участок №126 </t>
  </si>
  <si>
    <t xml:space="preserve">Участок №127 </t>
  </si>
  <si>
    <t xml:space="preserve">Участок №128 </t>
  </si>
  <si>
    <t xml:space="preserve">Участок №129 </t>
  </si>
  <si>
    <t xml:space="preserve">Участок №130 </t>
  </si>
  <si>
    <t xml:space="preserve">Участок №132 </t>
  </si>
  <si>
    <t xml:space="preserve">Участок №133 </t>
  </si>
  <si>
    <t xml:space="preserve">Участок №134 </t>
  </si>
  <si>
    <t xml:space="preserve">Участок №135 </t>
  </si>
  <si>
    <t xml:space="preserve">Участок №136 </t>
  </si>
  <si>
    <t xml:space="preserve">Участок №137 </t>
  </si>
  <si>
    <t xml:space="preserve">Участок №138 </t>
  </si>
  <si>
    <t xml:space="preserve">Участок №139 </t>
  </si>
  <si>
    <t xml:space="preserve">Участок №140 </t>
  </si>
  <si>
    <t xml:space="preserve">Участок №141 </t>
  </si>
  <si>
    <t xml:space="preserve">Участок №142 </t>
  </si>
  <si>
    <t xml:space="preserve">Участок №143 </t>
  </si>
  <si>
    <t xml:space="preserve">Участок №144 </t>
  </si>
  <si>
    <t xml:space="preserve">Участок №145 </t>
  </si>
  <si>
    <t xml:space="preserve">Участок №146 </t>
  </si>
  <si>
    <t xml:space="preserve">Участок №148 </t>
  </si>
  <si>
    <t xml:space="preserve">Участок №149 </t>
  </si>
  <si>
    <t xml:space="preserve">Участок №150 </t>
  </si>
  <si>
    <t xml:space="preserve">Участок №152 </t>
  </si>
  <si>
    <t xml:space="preserve">Участок №153 </t>
  </si>
  <si>
    <t xml:space="preserve">Участок №154 </t>
  </si>
  <si>
    <t xml:space="preserve">Участок №155 </t>
  </si>
  <si>
    <t xml:space="preserve">Участок №156 </t>
  </si>
  <si>
    <t xml:space="preserve">Участок №158 </t>
  </si>
  <si>
    <t xml:space="preserve">Участок №159 </t>
  </si>
  <si>
    <t xml:space="preserve">Участок №160 </t>
  </si>
  <si>
    <t xml:space="preserve">Участок №161 </t>
  </si>
  <si>
    <t xml:space="preserve">Участок №162 </t>
  </si>
  <si>
    <t xml:space="preserve">Участок №163 </t>
  </si>
  <si>
    <t xml:space="preserve">Участок №165 </t>
  </si>
  <si>
    <t xml:space="preserve">Участок №166 </t>
  </si>
  <si>
    <t xml:space="preserve">Участок №167 </t>
  </si>
  <si>
    <t xml:space="preserve">Участок №168 </t>
  </si>
  <si>
    <t xml:space="preserve">Участок №169 </t>
  </si>
  <si>
    <t xml:space="preserve">Участок №170 </t>
  </si>
  <si>
    <t xml:space="preserve">Участок №171 </t>
  </si>
  <si>
    <t xml:space="preserve">Участок №172 </t>
  </si>
  <si>
    <t xml:space="preserve">Участок №173 </t>
  </si>
  <si>
    <t xml:space="preserve">Участок №174 </t>
  </si>
  <si>
    <t xml:space="preserve">Участок №175 </t>
  </si>
  <si>
    <t>Участок №175А</t>
  </si>
  <si>
    <t xml:space="preserve">Участок №176 </t>
  </si>
  <si>
    <t>Участок №176А</t>
  </si>
  <si>
    <t xml:space="preserve">Участок №177 </t>
  </si>
  <si>
    <t xml:space="preserve">Участок №178 </t>
  </si>
  <si>
    <t xml:space="preserve">Участок №179 </t>
  </si>
  <si>
    <t xml:space="preserve">Участок №180 </t>
  </si>
  <si>
    <t xml:space="preserve">Участок №181 </t>
  </si>
  <si>
    <t xml:space="preserve">Участок №182 </t>
  </si>
  <si>
    <t xml:space="preserve">Участок №183 </t>
  </si>
  <si>
    <t xml:space="preserve">Участок №184 </t>
  </si>
  <si>
    <t xml:space="preserve">Участок №185 </t>
  </si>
  <si>
    <t xml:space="preserve">Участок №186 </t>
  </si>
  <si>
    <t xml:space="preserve">Участок №187 </t>
  </si>
  <si>
    <t xml:space="preserve">Участок №188 </t>
  </si>
  <si>
    <t xml:space="preserve">Участок №189 </t>
  </si>
  <si>
    <t xml:space="preserve">Участок №190 </t>
  </si>
  <si>
    <t xml:space="preserve">Участок №191 </t>
  </si>
  <si>
    <t xml:space="preserve">Участок №192 </t>
  </si>
  <si>
    <t xml:space="preserve">Участок №193 </t>
  </si>
  <si>
    <t xml:space="preserve">Участок №195 </t>
  </si>
  <si>
    <t xml:space="preserve">Участок №197 </t>
  </si>
  <si>
    <t xml:space="preserve">Участок №198 </t>
  </si>
  <si>
    <t xml:space="preserve">Участок №199 </t>
  </si>
  <si>
    <t xml:space="preserve">Участок №200 </t>
  </si>
  <si>
    <t xml:space="preserve">Участок №201 </t>
  </si>
  <si>
    <t xml:space="preserve">Участок №202 </t>
  </si>
  <si>
    <t xml:space="preserve">Участок №203 </t>
  </si>
  <si>
    <t xml:space="preserve">Участок №204 </t>
  </si>
  <si>
    <t xml:space="preserve">Участок №206 </t>
  </si>
  <si>
    <t xml:space="preserve">Участок №207 </t>
  </si>
  <si>
    <t xml:space="preserve">Участок №208 </t>
  </si>
  <si>
    <t xml:space="preserve">Участок №209 </t>
  </si>
  <si>
    <t xml:space="preserve">Участок №210 </t>
  </si>
  <si>
    <t xml:space="preserve">Участок №211 </t>
  </si>
  <si>
    <t xml:space="preserve">Участок №212 </t>
  </si>
  <si>
    <t xml:space="preserve">Участок №213 </t>
  </si>
  <si>
    <t xml:space="preserve">Участок №214 </t>
  </si>
  <si>
    <t xml:space="preserve">Участок №215 </t>
  </si>
  <si>
    <t xml:space="preserve">Участок №216 </t>
  </si>
  <si>
    <t xml:space="preserve">Участок №217 </t>
  </si>
  <si>
    <t xml:space="preserve">Участок №219 </t>
  </si>
  <si>
    <t xml:space="preserve">Участок №221 </t>
  </si>
  <si>
    <t xml:space="preserve">Участок №223 </t>
  </si>
  <si>
    <t xml:space="preserve">Участок №224 </t>
  </si>
  <si>
    <t xml:space="preserve">Участок №226 </t>
  </si>
  <si>
    <t xml:space="preserve">Участок №228 </t>
  </si>
  <si>
    <t xml:space="preserve">Участок №229 </t>
  </si>
  <si>
    <t xml:space="preserve">Участок №230 </t>
  </si>
  <si>
    <t xml:space="preserve">Участок №231 </t>
  </si>
  <si>
    <t>Участок №231А</t>
  </si>
  <si>
    <t xml:space="preserve">Участок №232 </t>
  </si>
  <si>
    <t xml:space="preserve">Участок №233 </t>
  </si>
  <si>
    <t xml:space="preserve">Участок №234 </t>
  </si>
  <si>
    <t xml:space="preserve">Участок №235 </t>
  </si>
  <si>
    <t xml:space="preserve">Участок №236 </t>
  </si>
  <si>
    <t xml:space="preserve">Участок №237 </t>
  </si>
  <si>
    <t xml:space="preserve">Участок №239 </t>
  </si>
  <si>
    <t xml:space="preserve">Участок №240 </t>
  </si>
  <si>
    <t xml:space="preserve">Участок №241 </t>
  </si>
  <si>
    <t xml:space="preserve">Участок №242 </t>
  </si>
  <si>
    <t xml:space="preserve">Участок №243 </t>
  </si>
  <si>
    <t xml:space="preserve">Участок №244 </t>
  </si>
  <si>
    <t xml:space="preserve">Участок №245 </t>
  </si>
  <si>
    <t xml:space="preserve">Участок №246 </t>
  </si>
  <si>
    <t xml:space="preserve">Участок №247 </t>
  </si>
  <si>
    <t xml:space="preserve">Участок №248 </t>
  </si>
  <si>
    <t xml:space="preserve">Участок №249 </t>
  </si>
  <si>
    <t xml:space="preserve">Участок №250 </t>
  </si>
  <si>
    <t xml:space="preserve">Участок №252 </t>
  </si>
  <si>
    <t xml:space="preserve">Участок №253 </t>
  </si>
  <si>
    <t xml:space="preserve">Участок №254 </t>
  </si>
  <si>
    <t xml:space="preserve">Участок №255 </t>
  </si>
  <si>
    <t xml:space="preserve">Участок №256 </t>
  </si>
  <si>
    <t xml:space="preserve">Участок №257 </t>
  </si>
  <si>
    <t xml:space="preserve">Участок №258 </t>
  </si>
  <si>
    <t xml:space="preserve">Участок №260 </t>
  </si>
  <si>
    <t xml:space="preserve">Участок №261 </t>
  </si>
  <si>
    <t xml:space="preserve">Участок №262 </t>
  </si>
  <si>
    <t xml:space="preserve">Участок №263 </t>
  </si>
  <si>
    <t xml:space="preserve">Участок №264 </t>
  </si>
  <si>
    <t xml:space="preserve">Участок №265 </t>
  </si>
  <si>
    <t xml:space="preserve">Участок №266 </t>
  </si>
  <si>
    <t xml:space="preserve">Участок №267 </t>
  </si>
  <si>
    <t xml:space="preserve">Участок №268 </t>
  </si>
  <si>
    <t xml:space="preserve">Участок №269 </t>
  </si>
  <si>
    <t xml:space="preserve">Участок №270 </t>
  </si>
  <si>
    <t xml:space="preserve">Участок №271 </t>
  </si>
  <si>
    <t xml:space="preserve">Участок №272 </t>
  </si>
  <si>
    <t xml:space="preserve">Участок №273 </t>
  </si>
  <si>
    <t xml:space="preserve">Участок №274 </t>
  </si>
  <si>
    <t xml:space="preserve">Участок №275 </t>
  </si>
  <si>
    <t>Участок №277</t>
  </si>
  <si>
    <t xml:space="preserve">Участок №278 </t>
  </si>
  <si>
    <t xml:space="preserve">Участок №279 </t>
  </si>
  <si>
    <t xml:space="preserve">Участок №281 </t>
  </si>
  <si>
    <t xml:space="preserve">Участок №282 </t>
  </si>
  <si>
    <t xml:space="preserve">Участок №283 </t>
  </si>
  <si>
    <t xml:space="preserve">Участок №284 </t>
  </si>
  <si>
    <t xml:space="preserve">Участок №285 </t>
  </si>
  <si>
    <t xml:space="preserve">Участок №287 </t>
  </si>
  <si>
    <t xml:space="preserve">Участок №288 </t>
  </si>
  <si>
    <t xml:space="preserve">Участок №289 </t>
  </si>
  <si>
    <t xml:space="preserve">Участок №290 </t>
  </si>
  <si>
    <t xml:space="preserve">Участок №291 </t>
  </si>
  <si>
    <t xml:space="preserve">Участок №292 </t>
  </si>
  <si>
    <t xml:space="preserve">Участок №294 </t>
  </si>
  <si>
    <t xml:space="preserve">Участок №295 </t>
  </si>
  <si>
    <t xml:space="preserve">Участок №296 </t>
  </si>
  <si>
    <t xml:space="preserve">Участок №297 </t>
  </si>
  <si>
    <t xml:space="preserve">Участок №298 </t>
  </si>
  <si>
    <t xml:space="preserve">Участок №299 </t>
  </si>
  <si>
    <t xml:space="preserve">Участок №300 </t>
  </si>
  <si>
    <t xml:space="preserve">Участок №301 </t>
  </si>
  <si>
    <t xml:space="preserve">Участок №302 </t>
  </si>
  <si>
    <t xml:space="preserve">Участок №303 </t>
  </si>
  <si>
    <t xml:space="preserve">Участок №304 </t>
  </si>
  <si>
    <t xml:space="preserve">Участок №305А </t>
  </si>
  <si>
    <t xml:space="preserve">Участок №305 </t>
  </si>
  <si>
    <t xml:space="preserve">Участок №306 </t>
  </si>
  <si>
    <t xml:space="preserve">Участок №307 </t>
  </si>
  <si>
    <t xml:space="preserve">Участок №308 </t>
  </si>
  <si>
    <t xml:space="preserve">Участок №309 </t>
  </si>
  <si>
    <t xml:space="preserve">Участок №310 </t>
  </si>
  <si>
    <t xml:space="preserve">Участок №311 </t>
  </si>
  <si>
    <t xml:space="preserve">Участок №312 </t>
  </si>
  <si>
    <t xml:space="preserve">Участок №313 </t>
  </si>
  <si>
    <t xml:space="preserve">Участок №314 </t>
  </si>
  <si>
    <t xml:space="preserve">Участок №315 </t>
  </si>
  <si>
    <t xml:space="preserve">Участок №316 </t>
  </si>
  <si>
    <t xml:space="preserve">Участок №317 </t>
  </si>
  <si>
    <t xml:space="preserve">Участок №318 </t>
  </si>
  <si>
    <t xml:space="preserve">Участок №319 </t>
  </si>
  <si>
    <t>Участок №321</t>
  </si>
  <si>
    <t>Участок №323</t>
  </si>
  <si>
    <t xml:space="preserve">Участок №324 </t>
  </si>
  <si>
    <t xml:space="preserve">Участок №328 </t>
  </si>
  <si>
    <t xml:space="preserve">Участок №329 </t>
  </si>
  <si>
    <t>Участок №330</t>
  </si>
  <si>
    <t xml:space="preserve">Участок №331 </t>
  </si>
  <si>
    <t xml:space="preserve">Участок №332 </t>
  </si>
  <si>
    <t>СУММА по СНТ</t>
  </si>
  <si>
    <t>Примечание: Минус перед показаниями на начало месяца означает, что в данный период была произведена замена счетчика и значения со знаком минус - это приращение потребленной электроэнергии старого счетчика с начала периода до его замены.</t>
  </si>
  <si>
    <t>Ведомость подготовлена OOO "ТанКос-электропроект"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</si>
</sst>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[$-F800]dddd\,\ mmmm\ dd\,\ yyyy"/>
    <numFmt numFmtId="166" formatCode="0.000"/>
    <numFmt numFmtId="167" formatCode="#,##0.00_ ;\-#,##0.00\ "/>
    <numFmt numFmtId="168" formatCode="[$-FC19]d\ mmmm\ yyyy\ &quot;г.&quot;"/>
  </numFmts>
  <fonts count="21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>
        <color indexed="8"/>
      </right>
      <top style="thin"/>
      <bottom style="medium"/>
    </border>
  </borders>
  <cellStyleXfs count="61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 wrapText="1"/>
    </xf>
    <xf numFmtId="3" fontId="0" fillId="0" borderId="18" xfId="58" applyNumberFormat="1" applyFont="1" applyBorder="1" applyAlignment="1">
      <alignment horizontal="center" vertical="center" wrapText="1"/>
    </xf>
    <xf numFmtId="3" fontId="0" fillId="0" borderId="19" xfId="58" applyNumberFormat="1" applyFont="1" applyBorder="1" applyAlignment="1">
      <alignment horizontal="center" vertical="center" wrapText="1"/>
    </xf>
    <xf numFmtId="167" fontId="0" fillId="0" borderId="18" xfId="0" applyNumberFormat="1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 wrapText="1"/>
    </xf>
    <xf numFmtId="3" fontId="0" fillId="0" borderId="20" xfId="58" applyNumberFormat="1" applyFont="1" applyBorder="1" applyAlignment="1">
      <alignment horizontal="center" vertical="center" wrapText="1"/>
    </xf>
    <xf numFmtId="3" fontId="0" fillId="0" borderId="13" xfId="58" applyNumberFormat="1" applyFont="1" applyBorder="1" applyAlignment="1">
      <alignment horizontal="center" vertical="center" wrapText="1"/>
    </xf>
    <xf numFmtId="167" fontId="0" fillId="0" borderId="20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6" xfId="0" applyBorder="1" applyAlignment="1">
      <alignment horizontal="center" vertical="center"/>
    </xf>
    <xf numFmtId="3" fontId="0" fillId="0" borderId="21" xfId="58" applyNumberFormat="1" applyFont="1" applyBorder="1" applyAlignment="1">
      <alignment horizontal="center" vertical="center" wrapText="1"/>
    </xf>
    <xf numFmtId="3" fontId="0" fillId="0" borderId="10" xfId="58" applyNumberFormat="1" applyFont="1" applyBorder="1" applyAlignment="1">
      <alignment horizontal="center" vertical="center" wrapText="1"/>
    </xf>
    <xf numFmtId="167" fontId="0" fillId="0" borderId="21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/>
    </xf>
    <xf numFmtId="0" fontId="0" fillId="18" borderId="28" xfId="0" applyFont="1" applyFill="1" applyBorder="1" applyAlignment="1">
      <alignment horizontal="center" vertical="center"/>
    </xf>
    <xf numFmtId="166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8" borderId="29" xfId="0" applyFont="1" applyFill="1" applyBorder="1" applyAlignment="1">
      <alignment horizontal="center" vertical="center"/>
    </xf>
    <xf numFmtId="0" fontId="0" fillId="18" borderId="32" xfId="0" applyFont="1" applyFill="1" applyBorder="1" applyAlignment="1">
      <alignment horizontal="center" vertical="center"/>
    </xf>
    <xf numFmtId="0" fontId="0" fillId="18" borderId="23" xfId="0" applyFont="1" applyFill="1" applyBorder="1" applyAlignment="1">
      <alignment horizontal="center" vertical="center"/>
    </xf>
    <xf numFmtId="0" fontId="0" fillId="18" borderId="33" xfId="0" applyFont="1" applyFill="1" applyBorder="1" applyAlignment="1">
      <alignment horizontal="center" vertical="center"/>
    </xf>
    <xf numFmtId="0" fontId="0" fillId="18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4" fontId="0" fillId="0" borderId="47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51" xfId="0" applyNumberFormat="1" applyFont="1" applyBorder="1" applyAlignment="1">
      <alignment horizontal="center" vertical="center" wrapText="1"/>
    </xf>
    <xf numFmtId="165" fontId="4" fillId="0" borderId="52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0" xfId="0" applyAlignment="1">
      <alignment horizontal="left" wrapText="1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22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 val="0"/>
        <i val="0"/>
        <strike val="0"/>
      </font>
    </dxf>
    <dxf>
      <fill>
        <patternFill>
          <bgColor indexed="53"/>
        </patternFill>
      </fill>
    </dxf>
    <dxf>
      <font>
        <b val="0"/>
        <i val="0"/>
        <strike val="0"/>
      </font>
    </dxf>
    <dxf>
      <font>
        <i val="0"/>
        <color indexed="20"/>
      </font>
      <fill>
        <patternFill>
          <bgColor indexed="45"/>
        </patternFill>
      </fill>
    </dxf>
    <dxf>
      <font>
        <i val="0"/>
        <color indexed="20"/>
      </font>
      <fill>
        <patternFill>
          <bgColor indexed="45"/>
        </patternFill>
      </fill>
    </dxf>
    <dxf>
      <font>
        <i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1"/>
  <sheetViews>
    <sheetView tabSelected="1" view="pageBreakPreview" zoomScale="80" zoomScaleSheetLayoutView="80" zoomScalePageLayoutView="0" workbookViewId="0" topLeftCell="A1">
      <selection activeCell="H3" sqref="H3"/>
    </sheetView>
  </sheetViews>
  <sheetFormatPr defaultColWidth="9.00390625" defaultRowHeight="12.75"/>
  <cols>
    <col min="2" max="2" width="21.75390625" style="0" customWidth="1"/>
    <col min="3" max="8" width="10.75390625" style="0" customWidth="1"/>
    <col min="9" max="9" width="9.625" style="0" customWidth="1"/>
    <col min="10" max="10" width="10.75390625" style="0" customWidth="1"/>
    <col min="11" max="11" width="11.125" style="0" customWidth="1"/>
    <col min="12" max="12" width="12.375" style="0" customWidth="1"/>
    <col min="13" max="13" width="11.125" style="0" customWidth="1"/>
    <col min="14" max="14" width="12.75390625" style="0" customWidth="1"/>
  </cols>
  <sheetData>
    <row r="1" spans="1:14" ht="20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</row>
    <row r="2" spans="1:14" ht="15.75">
      <c r="A2" s="70" t="s">
        <v>1</v>
      </c>
      <c r="B2" s="71"/>
      <c r="C2" s="71"/>
      <c r="N2" s="1"/>
    </row>
    <row r="3" spans="1:14" ht="13.5" thickBot="1">
      <c r="A3" s="2"/>
      <c r="N3" s="1"/>
    </row>
    <row r="4" spans="1:14" ht="13.5" thickBot="1">
      <c r="A4" s="72" t="s">
        <v>2</v>
      </c>
      <c r="B4" s="73"/>
      <c r="C4" s="73"/>
      <c r="D4" s="74">
        <f>F10</f>
        <v>42307</v>
      </c>
      <c r="E4" s="75"/>
      <c r="N4" s="1"/>
    </row>
    <row r="5" spans="1:14" ht="12.75">
      <c r="A5" s="85" t="s">
        <v>3</v>
      </c>
      <c r="B5" s="86"/>
      <c r="C5" s="86"/>
      <c r="D5" s="86"/>
      <c r="E5" s="87"/>
      <c r="N5" s="1"/>
    </row>
    <row r="6" spans="1:14" ht="12.75">
      <c r="A6" s="88" t="s">
        <v>4</v>
      </c>
      <c r="B6" s="89"/>
      <c r="C6" s="90"/>
      <c r="D6" s="3">
        <v>5.27</v>
      </c>
      <c r="E6" s="4" t="s">
        <v>5</v>
      </c>
      <c r="N6" s="1"/>
    </row>
    <row r="7" spans="1:14" ht="13.5" thickBot="1">
      <c r="A7" s="91" t="s">
        <v>6</v>
      </c>
      <c r="B7" s="92"/>
      <c r="C7" s="93"/>
      <c r="D7" s="5">
        <v>1.79</v>
      </c>
      <c r="E7" s="6" t="s">
        <v>5</v>
      </c>
      <c r="N7" s="1"/>
    </row>
    <row r="8" spans="1:14" ht="13.5" thickBot="1">
      <c r="A8" s="7"/>
      <c r="B8" s="8"/>
      <c r="C8" s="8"/>
      <c r="D8" s="5"/>
      <c r="E8" s="8"/>
      <c r="F8" s="8"/>
      <c r="G8" s="8"/>
      <c r="H8" s="8"/>
      <c r="I8" s="8"/>
      <c r="J8" s="8"/>
      <c r="K8" s="8"/>
      <c r="L8" s="8"/>
      <c r="M8" s="8"/>
      <c r="N8" s="6"/>
    </row>
    <row r="9" spans="1:14" ht="15" customHeight="1">
      <c r="A9" s="55" t="s">
        <v>7</v>
      </c>
      <c r="B9" s="55" t="s">
        <v>8</v>
      </c>
      <c r="C9" s="58" t="s">
        <v>9</v>
      </c>
      <c r="D9" s="59"/>
      <c r="E9" s="60"/>
      <c r="F9" s="62" t="s">
        <v>10</v>
      </c>
      <c r="G9" s="59"/>
      <c r="H9" s="60"/>
      <c r="I9" s="62" t="s">
        <v>11</v>
      </c>
      <c r="J9" s="59"/>
      <c r="K9" s="63"/>
      <c r="L9" s="58" t="s">
        <v>12</v>
      </c>
      <c r="M9" s="59"/>
      <c r="N9" s="60"/>
    </row>
    <row r="10" spans="1:14" ht="18.75" customHeight="1" thickBot="1">
      <c r="A10" s="56"/>
      <c r="B10" s="56"/>
      <c r="C10" s="78">
        <v>42277</v>
      </c>
      <c r="D10" s="79"/>
      <c r="E10" s="80"/>
      <c r="F10" s="81">
        <v>42307</v>
      </c>
      <c r="G10" s="79"/>
      <c r="H10" s="80"/>
      <c r="I10" s="64"/>
      <c r="J10" s="65"/>
      <c r="K10" s="66"/>
      <c r="L10" s="76"/>
      <c r="M10" s="65"/>
      <c r="N10" s="77"/>
    </row>
    <row r="11" spans="1:14" ht="26.25" thickBot="1">
      <c r="A11" s="57"/>
      <c r="B11" s="57"/>
      <c r="C11" s="9" t="s">
        <v>13</v>
      </c>
      <c r="D11" s="9" t="s">
        <v>14</v>
      </c>
      <c r="E11" s="9" t="s">
        <v>15</v>
      </c>
      <c r="F11" s="9" t="s">
        <v>13</v>
      </c>
      <c r="G11" s="9" t="s">
        <v>14</v>
      </c>
      <c r="H11" s="9" t="s">
        <v>15</v>
      </c>
      <c r="I11" s="9" t="s">
        <v>13</v>
      </c>
      <c r="J11" s="9" t="s">
        <v>14</v>
      </c>
      <c r="K11" s="9" t="s">
        <v>16</v>
      </c>
      <c r="L11" s="9" t="s">
        <v>17</v>
      </c>
      <c r="M11" s="9" t="s">
        <v>18</v>
      </c>
      <c r="N11" s="9" t="s">
        <v>19</v>
      </c>
    </row>
    <row r="12" spans="1:14" ht="15" customHeight="1">
      <c r="A12" s="10">
        <v>1</v>
      </c>
      <c r="B12" s="42" t="s">
        <v>20</v>
      </c>
      <c r="C12" s="46">
        <v>298</v>
      </c>
      <c r="D12" s="11">
        <v>167</v>
      </c>
      <c r="E12" s="12">
        <f aca="true" t="shared" si="0" ref="E12:E75">C12+D12</f>
        <v>465</v>
      </c>
      <c r="F12" s="50">
        <v>298</v>
      </c>
      <c r="G12" s="51">
        <v>167</v>
      </c>
      <c r="H12" s="13">
        <f aca="true" t="shared" si="1" ref="H12:H75">F12+G12</f>
        <v>465</v>
      </c>
      <c r="I12" s="14">
        <f aca="true" t="shared" si="2" ref="I12:I75">F12-C12</f>
        <v>0</v>
      </c>
      <c r="J12" s="14">
        <f aca="true" t="shared" si="3" ref="J12:J75">G12-D12</f>
        <v>0</v>
      </c>
      <c r="K12" s="15">
        <f aca="true" t="shared" si="4" ref="K12:K75">H12-E12</f>
        <v>0</v>
      </c>
      <c r="L12" s="16">
        <f aca="true" t="shared" si="5" ref="L12:L75">I12*$D$6</f>
        <v>0</v>
      </c>
      <c r="M12" s="16">
        <f aca="true" t="shared" si="6" ref="M12:M75">J12*$D$7</f>
        <v>0</v>
      </c>
      <c r="N12" s="17">
        <f aca="true" t="shared" si="7" ref="N12:N75">M12+L12</f>
        <v>0</v>
      </c>
    </row>
    <row r="13" spans="1:14" ht="15" customHeight="1">
      <c r="A13" s="10">
        <v>2</v>
      </c>
      <c r="B13" s="42" t="s">
        <v>21</v>
      </c>
      <c r="C13" s="33">
        <v>17</v>
      </c>
      <c r="D13" s="18">
        <v>0</v>
      </c>
      <c r="E13" s="19">
        <f t="shared" si="0"/>
        <v>17</v>
      </c>
      <c r="F13" s="52">
        <v>17</v>
      </c>
      <c r="G13" s="41">
        <v>0</v>
      </c>
      <c r="H13" s="20">
        <f t="shared" si="1"/>
        <v>17</v>
      </c>
      <c r="I13" s="21">
        <f t="shared" si="2"/>
        <v>0</v>
      </c>
      <c r="J13" s="21">
        <f t="shared" si="3"/>
        <v>0</v>
      </c>
      <c r="K13" s="22">
        <f t="shared" si="4"/>
        <v>0</v>
      </c>
      <c r="L13" s="23">
        <f t="shared" si="5"/>
        <v>0</v>
      </c>
      <c r="M13" s="23">
        <f t="shared" si="6"/>
        <v>0</v>
      </c>
      <c r="N13" s="24">
        <f t="shared" si="7"/>
        <v>0</v>
      </c>
    </row>
    <row r="14" spans="1:14" ht="15" customHeight="1">
      <c r="A14" s="10">
        <v>3</v>
      </c>
      <c r="B14" s="42" t="s">
        <v>22</v>
      </c>
      <c r="C14" s="33">
        <v>15314</v>
      </c>
      <c r="D14" s="18">
        <v>1921</v>
      </c>
      <c r="E14" s="19">
        <f t="shared" si="0"/>
        <v>17235</v>
      </c>
      <c r="F14" s="52">
        <v>15315</v>
      </c>
      <c r="G14" s="41">
        <v>1921</v>
      </c>
      <c r="H14" s="20">
        <f t="shared" si="1"/>
        <v>17236</v>
      </c>
      <c r="I14" s="21">
        <f t="shared" si="2"/>
        <v>1</v>
      </c>
      <c r="J14" s="21">
        <f t="shared" si="3"/>
        <v>0</v>
      </c>
      <c r="K14" s="22">
        <f t="shared" si="4"/>
        <v>1</v>
      </c>
      <c r="L14" s="23">
        <f t="shared" si="5"/>
        <v>5.27</v>
      </c>
      <c r="M14" s="23">
        <f t="shared" si="6"/>
        <v>0</v>
      </c>
      <c r="N14" s="24">
        <f t="shared" si="7"/>
        <v>5.27</v>
      </c>
    </row>
    <row r="15" spans="1:14" ht="15" customHeight="1">
      <c r="A15" s="10">
        <v>4</v>
      </c>
      <c r="B15" s="42" t="s">
        <v>23</v>
      </c>
      <c r="C15" s="33">
        <v>9834</v>
      </c>
      <c r="D15" s="18">
        <v>3993</v>
      </c>
      <c r="E15" s="19">
        <f t="shared" si="0"/>
        <v>13827</v>
      </c>
      <c r="F15" s="52">
        <v>9926</v>
      </c>
      <c r="G15" s="41">
        <v>4038</v>
      </c>
      <c r="H15" s="20">
        <f t="shared" si="1"/>
        <v>13964</v>
      </c>
      <c r="I15" s="21">
        <f t="shared" si="2"/>
        <v>92</v>
      </c>
      <c r="J15" s="21">
        <f t="shared" si="3"/>
        <v>45</v>
      </c>
      <c r="K15" s="22">
        <f t="shared" si="4"/>
        <v>137</v>
      </c>
      <c r="L15" s="23">
        <f t="shared" si="5"/>
        <v>484.84</v>
      </c>
      <c r="M15" s="23">
        <f t="shared" si="6"/>
        <v>80.55</v>
      </c>
      <c r="N15" s="24">
        <f t="shared" si="7"/>
        <v>565.39</v>
      </c>
    </row>
    <row r="16" spans="1:14" ht="15" customHeight="1">
      <c r="A16" s="10">
        <v>7</v>
      </c>
      <c r="B16" s="42" t="s">
        <v>24</v>
      </c>
      <c r="C16" s="33">
        <v>8170</v>
      </c>
      <c r="D16" s="18">
        <v>5137</v>
      </c>
      <c r="E16" s="19">
        <f t="shared" si="0"/>
        <v>13307</v>
      </c>
      <c r="F16" s="52">
        <v>8509</v>
      </c>
      <c r="G16" s="41">
        <v>5331</v>
      </c>
      <c r="H16" s="20">
        <f t="shared" si="1"/>
        <v>13840</v>
      </c>
      <c r="I16" s="21">
        <f t="shared" si="2"/>
        <v>339</v>
      </c>
      <c r="J16" s="21">
        <f t="shared" si="3"/>
        <v>194</v>
      </c>
      <c r="K16" s="22">
        <f t="shared" si="4"/>
        <v>533</v>
      </c>
      <c r="L16" s="23">
        <f t="shared" si="5"/>
        <v>1786.53</v>
      </c>
      <c r="M16" s="23">
        <f t="shared" si="6"/>
        <v>347.26</v>
      </c>
      <c r="N16" s="24">
        <f t="shared" si="7"/>
        <v>2133.79</v>
      </c>
    </row>
    <row r="17" spans="1:14" ht="15" customHeight="1">
      <c r="A17" s="10">
        <v>5</v>
      </c>
      <c r="B17" s="42" t="s">
        <v>25</v>
      </c>
      <c r="C17" s="33">
        <v>10700</v>
      </c>
      <c r="D17" s="18">
        <v>29100</v>
      </c>
      <c r="E17" s="19">
        <f t="shared" si="0"/>
        <v>39800</v>
      </c>
      <c r="F17" s="52">
        <v>11001</v>
      </c>
      <c r="G17" s="41">
        <v>29523</v>
      </c>
      <c r="H17" s="20">
        <f t="shared" si="1"/>
        <v>40524</v>
      </c>
      <c r="I17" s="21">
        <f t="shared" si="2"/>
        <v>301</v>
      </c>
      <c r="J17" s="21">
        <f t="shared" si="3"/>
        <v>423</v>
      </c>
      <c r="K17" s="22">
        <f t="shared" si="4"/>
        <v>724</v>
      </c>
      <c r="L17" s="23">
        <f t="shared" si="5"/>
        <v>1586.27</v>
      </c>
      <c r="M17" s="23">
        <f t="shared" si="6"/>
        <v>757.17</v>
      </c>
      <c r="N17" s="24">
        <f t="shared" si="7"/>
        <v>2343.44</v>
      </c>
    </row>
    <row r="18" spans="1:14" ht="15" customHeight="1">
      <c r="A18" s="10">
        <v>6</v>
      </c>
      <c r="B18" s="42" t="s">
        <v>25</v>
      </c>
      <c r="C18" s="33">
        <v>6924</v>
      </c>
      <c r="D18" s="18">
        <v>18140</v>
      </c>
      <c r="E18" s="19">
        <f t="shared" si="0"/>
        <v>25064</v>
      </c>
      <c r="F18" s="52">
        <v>7156</v>
      </c>
      <c r="G18" s="41">
        <v>18476</v>
      </c>
      <c r="H18" s="20">
        <f t="shared" si="1"/>
        <v>25632</v>
      </c>
      <c r="I18" s="21">
        <f t="shared" si="2"/>
        <v>232</v>
      </c>
      <c r="J18" s="21">
        <f t="shared" si="3"/>
        <v>336</v>
      </c>
      <c r="K18" s="22">
        <f t="shared" si="4"/>
        <v>568</v>
      </c>
      <c r="L18" s="23">
        <f t="shared" si="5"/>
        <v>1222.64</v>
      </c>
      <c r="M18" s="23">
        <f t="shared" si="6"/>
        <v>601.44</v>
      </c>
      <c r="N18" s="24">
        <f t="shared" si="7"/>
        <v>1824.08</v>
      </c>
    </row>
    <row r="19" spans="1:14" ht="15" customHeight="1">
      <c r="A19" s="10">
        <v>8</v>
      </c>
      <c r="B19" s="42" t="s">
        <v>26</v>
      </c>
      <c r="C19" s="33">
        <v>2107</v>
      </c>
      <c r="D19" s="18">
        <v>739</v>
      </c>
      <c r="E19" s="19">
        <f t="shared" si="0"/>
        <v>2846</v>
      </c>
      <c r="F19" s="52">
        <v>2209</v>
      </c>
      <c r="G19" s="41">
        <v>815</v>
      </c>
      <c r="H19" s="20">
        <f t="shared" si="1"/>
        <v>3024</v>
      </c>
      <c r="I19" s="21">
        <f t="shared" si="2"/>
        <v>102</v>
      </c>
      <c r="J19" s="21">
        <f t="shared" si="3"/>
        <v>76</v>
      </c>
      <c r="K19" s="22">
        <f t="shared" si="4"/>
        <v>178</v>
      </c>
      <c r="L19" s="23">
        <f t="shared" si="5"/>
        <v>537.54</v>
      </c>
      <c r="M19" s="23">
        <f t="shared" si="6"/>
        <v>136.04</v>
      </c>
      <c r="N19" s="24">
        <f t="shared" si="7"/>
        <v>673.58</v>
      </c>
    </row>
    <row r="20" spans="1:14" ht="15" customHeight="1">
      <c r="A20" s="10">
        <v>9</v>
      </c>
      <c r="B20" s="42" t="s">
        <v>27</v>
      </c>
      <c r="C20" s="33">
        <v>15</v>
      </c>
      <c r="D20" s="18">
        <v>2</v>
      </c>
      <c r="E20" s="19">
        <f t="shared" si="0"/>
        <v>17</v>
      </c>
      <c r="F20" s="52">
        <v>16</v>
      </c>
      <c r="G20" s="41">
        <v>2</v>
      </c>
      <c r="H20" s="20">
        <f t="shared" si="1"/>
        <v>18</v>
      </c>
      <c r="I20" s="21">
        <f t="shared" si="2"/>
        <v>1</v>
      </c>
      <c r="J20" s="21">
        <f t="shared" si="3"/>
        <v>0</v>
      </c>
      <c r="K20" s="22">
        <f t="shared" si="4"/>
        <v>1</v>
      </c>
      <c r="L20" s="23">
        <f t="shared" si="5"/>
        <v>5.27</v>
      </c>
      <c r="M20" s="23">
        <f t="shared" si="6"/>
        <v>0</v>
      </c>
      <c r="N20" s="24">
        <f t="shared" si="7"/>
        <v>5.27</v>
      </c>
    </row>
    <row r="21" spans="1:14" ht="15" customHeight="1">
      <c r="A21" s="10">
        <v>10</v>
      </c>
      <c r="B21" s="42" t="s">
        <v>28</v>
      </c>
      <c r="C21" s="33">
        <v>3819</v>
      </c>
      <c r="D21" s="18">
        <v>1643</v>
      </c>
      <c r="E21" s="19">
        <f t="shared" si="0"/>
        <v>5462</v>
      </c>
      <c r="F21" s="52">
        <v>3858</v>
      </c>
      <c r="G21" s="41">
        <v>1665</v>
      </c>
      <c r="H21" s="20">
        <f t="shared" si="1"/>
        <v>5523</v>
      </c>
      <c r="I21" s="21">
        <f t="shared" si="2"/>
        <v>39</v>
      </c>
      <c r="J21" s="21">
        <f t="shared" si="3"/>
        <v>22</v>
      </c>
      <c r="K21" s="22">
        <f t="shared" si="4"/>
        <v>61</v>
      </c>
      <c r="L21" s="23">
        <f t="shared" si="5"/>
        <v>205.53</v>
      </c>
      <c r="M21" s="23">
        <f t="shared" si="6"/>
        <v>39.38</v>
      </c>
      <c r="N21" s="24">
        <f t="shared" si="7"/>
        <v>244.91</v>
      </c>
    </row>
    <row r="22" spans="1:14" ht="15" customHeight="1">
      <c r="A22" s="10">
        <v>11</v>
      </c>
      <c r="B22" s="42" t="s">
        <v>29</v>
      </c>
      <c r="C22" s="33">
        <v>471</v>
      </c>
      <c r="D22" s="18">
        <v>215</v>
      </c>
      <c r="E22" s="19">
        <f t="shared" si="0"/>
        <v>686</v>
      </c>
      <c r="F22" s="52">
        <v>489</v>
      </c>
      <c r="G22" s="41">
        <v>239</v>
      </c>
      <c r="H22" s="20">
        <f t="shared" si="1"/>
        <v>728</v>
      </c>
      <c r="I22" s="21">
        <f t="shared" si="2"/>
        <v>18</v>
      </c>
      <c r="J22" s="21">
        <f t="shared" si="3"/>
        <v>24</v>
      </c>
      <c r="K22" s="22">
        <f t="shared" si="4"/>
        <v>42</v>
      </c>
      <c r="L22" s="23">
        <f t="shared" si="5"/>
        <v>94.86</v>
      </c>
      <c r="M22" s="23">
        <f t="shared" si="6"/>
        <v>42.96</v>
      </c>
      <c r="N22" s="24">
        <f t="shared" si="7"/>
        <v>137.82</v>
      </c>
    </row>
    <row r="23" spans="1:14" ht="15" customHeight="1">
      <c r="A23" s="10">
        <v>12</v>
      </c>
      <c r="B23" s="42" t="s">
        <v>30</v>
      </c>
      <c r="C23" s="33">
        <v>493</v>
      </c>
      <c r="D23" s="18">
        <v>77</v>
      </c>
      <c r="E23" s="19">
        <f t="shared" si="0"/>
        <v>570</v>
      </c>
      <c r="F23" s="52">
        <v>493</v>
      </c>
      <c r="G23" s="41">
        <v>77</v>
      </c>
      <c r="H23" s="20">
        <f t="shared" si="1"/>
        <v>570</v>
      </c>
      <c r="I23" s="21">
        <f t="shared" si="2"/>
        <v>0</v>
      </c>
      <c r="J23" s="21">
        <f t="shared" si="3"/>
        <v>0</v>
      </c>
      <c r="K23" s="22">
        <f t="shared" si="4"/>
        <v>0</v>
      </c>
      <c r="L23" s="23">
        <f t="shared" si="5"/>
        <v>0</v>
      </c>
      <c r="M23" s="23">
        <f t="shared" si="6"/>
        <v>0</v>
      </c>
      <c r="N23" s="24">
        <f t="shared" si="7"/>
        <v>0</v>
      </c>
    </row>
    <row r="24" spans="1:14" ht="15" customHeight="1">
      <c r="A24" s="10">
        <v>13</v>
      </c>
      <c r="B24" s="42" t="s">
        <v>31</v>
      </c>
      <c r="C24" s="33">
        <v>1346</v>
      </c>
      <c r="D24" s="18">
        <v>1050</v>
      </c>
      <c r="E24" s="19">
        <f t="shared" si="0"/>
        <v>2396</v>
      </c>
      <c r="F24" s="52">
        <v>1351</v>
      </c>
      <c r="G24" s="41">
        <v>1053</v>
      </c>
      <c r="H24" s="20">
        <f t="shared" si="1"/>
        <v>2404</v>
      </c>
      <c r="I24" s="21">
        <f t="shared" si="2"/>
        <v>5</v>
      </c>
      <c r="J24" s="21">
        <f t="shared" si="3"/>
        <v>3</v>
      </c>
      <c r="K24" s="22">
        <f t="shared" si="4"/>
        <v>8</v>
      </c>
      <c r="L24" s="23">
        <f t="shared" si="5"/>
        <v>26.35</v>
      </c>
      <c r="M24" s="23">
        <f t="shared" si="6"/>
        <v>5.37</v>
      </c>
      <c r="N24" s="24">
        <f t="shared" si="7"/>
        <v>31.72</v>
      </c>
    </row>
    <row r="25" spans="1:14" ht="15" customHeight="1">
      <c r="A25" s="10">
        <v>14</v>
      </c>
      <c r="B25" s="42" t="s">
        <v>32</v>
      </c>
      <c r="C25" s="33">
        <v>661</v>
      </c>
      <c r="D25" s="18">
        <v>383</v>
      </c>
      <c r="E25" s="19">
        <f t="shared" si="0"/>
        <v>1044</v>
      </c>
      <c r="F25" s="52">
        <v>759</v>
      </c>
      <c r="G25" s="41">
        <v>451</v>
      </c>
      <c r="H25" s="20">
        <f t="shared" si="1"/>
        <v>1210</v>
      </c>
      <c r="I25" s="21">
        <f t="shared" si="2"/>
        <v>98</v>
      </c>
      <c r="J25" s="21">
        <f t="shared" si="3"/>
        <v>68</v>
      </c>
      <c r="K25" s="22">
        <f t="shared" si="4"/>
        <v>166</v>
      </c>
      <c r="L25" s="23">
        <f t="shared" si="5"/>
        <v>516.46</v>
      </c>
      <c r="M25" s="23">
        <f t="shared" si="6"/>
        <v>121.72</v>
      </c>
      <c r="N25" s="24">
        <f t="shared" si="7"/>
        <v>638.18</v>
      </c>
    </row>
    <row r="26" spans="1:14" ht="15" customHeight="1">
      <c r="A26" s="10">
        <v>15</v>
      </c>
      <c r="B26" s="42" t="s">
        <v>33</v>
      </c>
      <c r="C26" s="33">
        <v>1222</v>
      </c>
      <c r="D26" s="18">
        <v>1669</v>
      </c>
      <c r="E26" s="19">
        <f t="shared" si="0"/>
        <v>2891</v>
      </c>
      <c r="F26" s="52">
        <v>1237</v>
      </c>
      <c r="G26" s="41">
        <v>1707</v>
      </c>
      <c r="H26" s="20">
        <f t="shared" si="1"/>
        <v>2944</v>
      </c>
      <c r="I26" s="21">
        <f t="shared" si="2"/>
        <v>15</v>
      </c>
      <c r="J26" s="21">
        <f t="shared" si="3"/>
        <v>38</v>
      </c>
      <c r="K26" s="22">
        <f t="shared" si="4"/>
        <v>53</v>
      </c>
      <c r="L26" s="23">
        <f t="shared" si="5"/>
        <v>79.05</v>
      </c>
      <c r="M26" s="23">
        <f t="shared" si="6"/>
        <v>68.02</v>
      </c>
      <c r="N26" s="24">
        <f t="shared" si="7"/>
        <v>147.07</v>
      </c>
    </row>
    <row r="27" spans="1:14" ht="15" customHeight="1">
      <c r="A27" s="10">
        <v>16</v>
      </c>
      <c r="B27" s="42" t="s">
        <v>34</v>
      </c>
      <c r="C27" s="33">
        <v>168</v>
      </c>
      <c r="D27" s="18">
        <v>57</v>
      </c>
      <c r="E27" s="19">
        <f t="shared" si="0"/>
        <v>225</v>
      </c>
      <c r="F27" s="52">
        <v>174</v>
      </c>
      <c r="G27" s="41">
        <v>59</v>
      </c>
      <c r="H27" s="20">
        <f t="shared" si="1"/>
        <v>233</v>
      </c>
      <c r="I27" s="21">
        <f t="shared" si="2"/>
        <v>6</v>
      </c>
      <c r="J27" s="21">
        <f t="shared" si="3"/>
        <v>2</v>
      </c>
      <c r="K27" s="22">
        <f t="shared" si="4"/>
        <v>8</v>
      </c>
      <c r="L27" s="23">
        <f t="shared" si="5"/>
        <v>31.62</v>
      </c>
      <c r="M27" s="23">
        <f t="shared" si="6"/>
        <v>3.58</v>
      </c>
      <c r="N27" s="24">
        <f t="shared" si="7"/>
        <v>35.2</v>
      </c>
    </row>
    <row r="28" spans="1:14" ht="15" customHeight="1">
      <c r="A28" s="10">
        <v>17</v>
      </c>
      <c r="B28" s="42" t="s">
        <v>35</v>
      </c>
      <c r="C28" s="33">
        <v>11175</v>
      </c>
      <c r="D28" s="18">
        <v>5254</v>
      </c>
      <c r="E28" s="19">
        <f t="shared" si="0"/>
        <v>16429</v>
      </c>
      <c r="F28" s="52">
        <v>11603</v>
      </c>
      <c r="G28" s="41">
        <v>5473</v>
      </c>
      <c r="H28" s="20">
        <f t="shared" si="1"/>
        <v>17076</v>
      </c>
      <c r="I28" s="21">
        <f t="shared" si="2"/>
        <v>428</v>
      </c>
      <c r="J28" s="21">
        <f t="shared" si="3"/>
        <v>219</v>
      </c>
      <c r="K28" s="22">
        <f t="shared" si="4"/>
        <v>647</v>
      </c>
      <c r="L28" s="23">
        <f t="shared" si="5"/>
        <v>2255.56</v>
      </c>
      <c r="M28" s="23">
        <f t="shared" si="6"/>
        <v>392.01</v>
      </c>
      <c r="N28" s="24">
        <f t="shared" si="7"/>
        <v>2647.57</v>
      </c>
    </row>
    <row r="29" spans="1:14" ht="15" customHeight="1">
      <c r="A29" s="10">
        <v>18</v>
      </c>
      <c r="B29" s="42" t="s">
        <v>36</v>
      </c>
      <c r="C29" s="33">
        <v>61</v>
      </c>
      <c r="D29" s="18">
        <v>28</v>
      </c>
      <c r="E29" s="19">
        <f t="shared" si="0"/>
        <v>89</v>
      </c>
      <c r="F29" s="52">
        <v>63</v>
      </c>
      <c r="G29" s="41">
        <v>28</v>
      </c>
      <c r="H29" s="20">
        <f t="shared" si="1"/>
        <v>91</v>
      </c>
      <c r="I29" s="21">
        <f t="shared" si="2"/>
        <v>2</v>
      </c>
      <c r="J29" s="21">
        <f t="shared" si="3"/>
        <v>0</v>
      </c>
      <c r="K29" s="22">
        <f t="shared" si="4"/>
        <v>2</v>
      </c>
      <c r="L29" s="23">
        <f t="shared" si="5"/>
        <v>10.54</v>
      </c>
      <c r="M29" s="23">
        <f t="shared" si="6"/>
        <v>0</v>
      </c>
      <c r="N29" s="24">
        <f t="shared" si="7"/>
        <v>10.54</v>
      </c>
    </row>
    <row r="30" spans="1:14" ht="15" customHeight="1">
      <c r="A30" s="10">
        <v>19</v>
      </c>
      <c r="B30" s="42" t="s">
        <v>37</v>
      </c>
      <c r="C30" s="33">
        <v>2245</v>
      </c>
      <c r="D30" s="18">
        <v>1068</v>
      </c>
      <c r="E30" s="19">
        <f t="shared" si="0"/>
        <v>3313</v>
      </c>
      <c r="F30" s="52">
        <v>2622</v>
      </c>
      <c r="G30" s="41">
        <v>1205</v>
      </c>
      <c r="H30" s="20">
        <f t="shared" si="1"/>
        <v>3827</v>
      </c>
      <c r="I30" s="21">
        <f t="shared" si="2"/>
        <v>377</v>
      </c>
      <c r="J30" s="21">
        <f t="shared" si="3"/>
        <v>137</v>
      </c>
      <c r="K30" s="22">
        <f t="shared" si="4"/>
        <v>514</v>
      </c>
      <c r="L30" s="23">
        <f t="shared" si="5"/>
        <v>1986.79</v>
      </c>
      <c r="M30" s="23">
        <f t="shared" si="6"/>
        <v>245.23</v>
      </c>
      <c r="N30" s="24">
        <f t="shared" si="7"/>
        <v>2232.02</v>
      </c>
    </row>
    <row r="31" spans="1:14" ht="15" customHeight="1">
      <c r="A31" s="10">
        <v>20</v>
      </c>
      <c r="B31" s="42" t="s">
        <v>38</v>
      </c>
      <c r="C31" s="33">
        <v>405</v>
      </c>
      <c r="D31" s="18">
        <v>101</v>
      </c>
      <c r="E31" s="19">
        <f t="shared" si="0"/>
        <v>506</v>
      </c>
      <c r="F31" s="52">
        <v>633</v>
      </c>
      <c r="G31" s="41">
        <v>201</v>
      </c>
      <c r="H31" s="20">
        <f t="shared" si="1"/>
        <v>834</v>
      </c>
      <c r="I31" s="21">
        <f t="shared" si="2"/>
        <v>228</v>
      </c>
      <c r="J31" s="21">
        <f t="shared" si="3"/>
        <v>100</v>
      </c>
      <c r="K31" s="22">
        <f t="shared" si="4"/>
        <v>328</v>
      </c>
      <c r="L31" s="23">
        <f t="shared" si="5"/>
        <v>1201.56</v>
      </c>
      <c r="M31" s="23">
        <f t="shared" si="6"/>
        <v>179</v>
      </c>
      <c r="N31" s="24">
        <f t="shared" si="7"/>
        <v>1380.56</v>
      </c>
    </row>
    <row r="32" spans="1:14" ht="15" customHeight="1">
      <c r="A32" s="10">
        <v>21</v>
      </c>
      <c r="B32" s="42" t="s">
        <v>39</v>
      </c>
      <c r="C32" s="33">
        <v>5225</v>
      </c>
      <c r="D32" s="18">
        <v>2274</v>
      </c>
      <c r="E32" s="19">
        <f t="shared" si="0"/>
        <v>7499</v>
      </c>
      <c r="F32" s="52">
        <v>5771</v>
      </c>
      <c r="G32" s="41">
        <v>2470</v>
      </c>
      <c r="H32" s="20">
        <f t="shared" si="1"/>
        <v>8241</v>
      </c>
      <c r="I32" s="21">
        <f t="shared" si="2"/>
        <v>546</v>
      </c>
      <c r="J32" s="21">
        <f t="shared" si="3"/>
        <v>196</v>
      </c>
      <c r="K32" s="22">
        <f t="shared" si="4"/>
        <v>742</v>
      </c>
      <c r="L32" s="23">
        <f t="shared" si="5"/>
        <v>2877.42</v>
      </c>
      <c r="M32" s="23">
        <f t="shared" si="6"/>
        <v>350.84</v>
      </c>
      <c r="N32" s="24">
        <f t="shared" si="7"/>
        <v>3228.26</v>
      </c>
    </row>
    <row r="33" spans="1:14" ht="15" customHeight="1">
      <c r="A33" s="10">
        <v>22</v>
      </c>
      <c r="B33" s="42" t="s">
        <v>40</v>
      </c>
      <c r="C33" s="33">
        <v>493</v>
      </c>
      <c r="D33" s="18">
        <v>210</v>
      </c>
      <c r="E33" s="19">
        <f t="shared" si="0"/>
        <v>703</v>
      </c>
      <c r="F33" s="52">
        <v>502</v>
      </c>
      <c r="G33" s="41">
        <v>210</v>
      </c>
      <c r="H33" s="20">
        <f t="shared" si="1"/>
        <v>712</v>
      </c>
      <c r="I33" s="21">
        <f t="shared" si="2"/>
        <v>9</v>
      </c>
      <c r="J33" s="21">
        <f t="shared" si="3"/>
        <v>0</v>
      </c>
      <c r="K33" s="22">
        <f t="shared" si="4"/>
        <v>9</v>
      </c>
      <c r="L33" s="23">
        <f t="shared" si="5"/>
        <v>47.43</v>
      </c>
      <c r="M33" s="23">
        <f t="shared" si="6"/>
        <v>0</v>
      </c>
      <c r="N33" s="24">
        <f t="shared" si="7"/>
        <v>47.43</v>
      </c>
    </row>
    <row r="34" spans="1:14" ht="15" customHeight="1">
      <c r="A34" s="10">
        <v>23</v>
      </c>
      <c r="B34" s="42" t="s">
        <v>41</v>
      </c>
      <c r="C34" s="33">
        <v>385</v>
      </c>
      <c r="D34" s="18">
        <v>111</v>
      </c>
      <c r="E34" s="19">
        <f t="shared" si="0"/>
        <v>496</v>
      </c>
      <c r="F34" s="52">
        <v>412</v>
      </c>
      <c r="G34" s="41">
        <v>118</v>
      </c>
      <c r="H34" s="20">
        <f t="shared" si="1"/>
        <v>530</v>
      </c>
      <c r="I34" s="21">
        <f t="shared" si="2"/>
        <v>27</v>
      </c>
      <c r="J34" s="21">
        <f t="shared" si="3"/>
        <v>7</v>
      </c>
      <c r="K34" s="22">
        <f t="shared" si="4"/>
        <v>34</v>
      </c>
      <c r="L34" s="23">
        <f t="shared" si="5"/>
        <v>142.29</v>
      </c>
      <c r="M34" s="23">
        <f t="shared" si="6"/>
        <v>12.53</v>
      </c>
      <c r="N34" s="24">
        <f t="shared" si="7"/>
        <v>154.82</v>
      </c>
    </row>
    <row r="35" spans="1:14" ht="15" customHeight="1">
      <c r="A35" s="10">
        <v>24</v>
      </c>
      <c r="B35" s="42" t="s">
        <v>42</v>
      </c>
      <c r="C35" s="33">
        <v>0</v>
      </c>
      <c r="D35" s="18">
        <v>2</v>
      </c>
      <c r="E35" s="19">
        <f t="shared" si="0"/>
        <v>2</v>
      </c>
      <c r="F35" s="52">
        <v>0</v>
      </c>
      <c r="G35" s="41">
        <v>2</v>
      </c>
      <c r="H35" s="20">
        <f t="shared" si="1"/>
        <v>2</v>
      </c>
      <c r="I35" s="21">
        <f t="shared" si="2"/>
        <v>0</v>
      </c>
      <c r="J35" s="21">
        <f t="shared" si="3"/>
        <v>0</v>
      </c>
      <c r="K35" s="22">
        <f t="shared" si="4"/>
        <v>0</v>
      </c>
      <c r="L35" s="23">
        <f t="shared" si="5"/>
        <v>0</v>
      </c>
      <c r="M35" s="23">
        <f t="shared" si="6"/>
        <v>0</v>
      </c>
      <c r="N35" s="24">
        <f t="shared" si="7"/>
        <v>0</v>
      </c>
    </row>
    <row r="36" spans="1:14" ht="15" customHeight="1">
      <c r="A36" s="10">
        <v>25</v>
      </c>
      <c r="B36" s="42" t="s">
        <v>43</v>
      </c>
      <c r="C36" s="33">
        <v>2021</v>
      </c>
      <c r="D36" s="18">
        <v>813</v>
      </c>
      <c r="E36" s="19">
        <f t="shared" si="0"/>
        <v>2834</v>
      </c>
      <c r="F36" s="52">
        <v>2075</v>
      </c>
      <c r="G36" s="41">
        <v>835</v>
      </c>
      <c r="H36" s="20">
        <f t="shared" si="1"/>
        <v>2910</v>
      </c>
      <c r="I36" s="21">
        <f t="shared" si="2"/>
        <v>54</v>
      </c>
      <c r="J36" s="21">
        <f t="shared" si="3"/>
        <v>22</v>
      </c>
      <c r="K36" s="22">
        <f t="shared" si="4"/>
        <v>76</v>
      </c>
      <c r="L36" s="23">
        <f t="shared" si="5"/>
        <v>284.58</v>
      </c>
      <c r="M36" s="23">
        <f t="shared" si="6"/>
        <v>39.38</v>
      </c>
      <c r="N36" s="24">
        <f t="shared" si="7"/>
        <v>323.96</v>
      </c>
    </row>
    <row r="37" spans="1:14" ht="15" customHeight="1">
      <c r="A37" s="10">
        <v>26</v>
      </c>
      <c r="B37" s="42" t="s">
        <v>44</v>
      </c>
      <c r="C37" s="33">
        <v>60</v>
      </c>
      <c r="D37" s="18">
        <v>7</v>
      </c>
      <c r="E37" s="19">
        <f t="shared" si="0"/>
        <v>67</v>
      </c>
      <c r="F37" s="52">
        <v>84</v>
      </c>
      <c r="G37" s="41">
        <v>8</v>
      </c>
      <c r="H37" s="20">
        <f t="shared" si="1"/>
        <v>92</v>
      </c>
      <c r="I37" s="21">
        <f t="shared" si="2"/>
        <v>24</v>
      </c>
      <c r="J37" s="21">
        <f t="shared" si="3"/>
        <v>1</v>
      </c>
      <c r="K37" s="22">
        <f t="shared" si="4"/>
        <v>25</v>
      </c>
      <c r="L37" s="23">
        <f t="shared" si="5"/>
        <v>126.48</v>
      </c>
      <c r="M37" s="23">
        <f t="shared" si="6"/>
        <v>1.79</v>
      </c>
      <c r="N37" s="24">
        <f t="shared" si="7"/>
        <v>128.27</v>
      </c>
    </row>
    <row r="38" spans="1:14" ht="15" customHeight="1">
      <c r="A38" s="10">
        <v>27</v>
      </c>
      <c r="B38" s="42" t="s">
        <v>45</v>
      </c>
      <c r="C38" s="33">
        <v>1202</v>
      </c>
      <c r="D38" s="18">
        <v>471</v>
      </c>
      <c r="E38" s="19">
        <f t="shared" si="0"/>
        <v>1673</v>
      </c>
      <c r="F38" s="52">
        <v>1305</v>
      </c>
      <c r="G38" s="41">
        <v>525</v>
      </c>
      <c r="H38" s="20">
        <f t="shared" si="1"/>
        <v>1830</v>
      </c>
      <c r="I38" s="21">
        <f t="shared" si="2"/>
        <v>103</v>
      </c>
      <c r="J38" s="21">
        <f t="shared" si="3"/>
        <v>54</v>
      </c>
      <c r="K38" s="22">
        <f t="shared" si="4"/>
        <v>157</v>
      </c>
      <c r="L38" s="23">
        <f t="shared" si="5"/>
        <v>542.81</v>
      </c>
      <c r="M38" s="23">
        <f t="shared" si="6"/>
        <v>96.66</v>
      </c>
      <c r="N38" s="24">
        <f t="shared" si="7"/>
        <v>639.47</v>
      </c>
    </row>
    <row r="39" spans="1:14" ht="15" customHeight="1">
      <c r="A39" s="10">
        <v>28</v>
      </c>
      <c r="B39" s="42" t="s">
        <v>46</v>
      </c>
      <c r="C39" s="33">
        <v>9357</v>
      </c>
      <c r="D39" s="18">
        <v>4682</v>
      </c>
      <c r="E39" s="19">
        <f t="shared" si="0"/>
        <v>14039</v>
      </c>
      <c r="F39" s="52">
        <v>10156</v>
      </c>
      <c r="G39" s="41">
        <v>5106</v>
      </c>
      <c r="H39" s="20">
        <f t="shared" si="1"/>
        <v>15262</v>
      </c>
      <c r="I39" s="21">
        <f t="shared" si="2"/>
        <v>799</v>
      </c>
      <c r="J39" s="21">
        <f t="shared" si="3"/>
        <v>424</v>
      </c>
      <c r="K39" s="22">
        <f t="shared" si="4"/>
        <v>1223</v>
      </c>
      <c r="L39" s="23">
        <f t="shared" si="5"/>
        <v>4210.73</v>
      </c>
      <c r="M39" s="23">
        <f t="shared" si="6"/>
        <v>758.96</v>
      </c>
      <c r="N39" s="24">
        <f t="shared" si="7"/>
        <v>4969.69</v>
      </c>
    </row>
    <row r="40" spans="1:14" ht="15" customHeight="1">
      <c r="A40" s="10">
        <v>29</v>
      </c>
      <c r="B40" s="42" t="s">
        <v>47</v>
      </c>
      <c r="C40" s="33">
        <v>881</v>
      </c>
      <c r="D40" s="18">
        <v>216</v>
      </c>
      <c r="E40" s="19">
        <f t="shared" si="0"/>
        <v>1097</v>
      </c>
      <c r="F40" s="52">
        <v>904</v>
      </c>
      <c r="G40" s="41">
        <v>237</v>
      </c>
      <c r="H40" s="20">
        <f t="shared" si="1"/>
        <v>1141</v>
      </c>
      <c r="I40" s="21">
        <f t="shared" si="2"/>
        <v>23</v>
      </c>
      <c r="J40" s="21">
        <f t="shared" si="3"/>
        <v>21</v>
      </c>
      <c r="K40" s="22">
        <f t="shared" si="4"/>
        <v>44</v>
      </c>
      <c r="L40" s="23">
        <f t="shared" si="5"/>
        <v>121.21</v>
      </c>
      <c r="M40" s="23">
        <f t="shared" si="6"/>
        <v>37.59</v>
      </c>
      <c r="N40" s="24">
        <f t="shared" si="7"/>
        <v>158.8</v>
      </c>
    </row>
    <row r="41" spans="1:14" ht="15" customHeight="1">
      <c r="A41" s="10">
        <v>30</v>
      </c>
      <c r="B41" s="42" t="s">
        <v>48</v>
      </c>
      <c r="C41" s="33">
        <v>0</v>
      </c>
      <c r="D41" s="18">
        <v>0</v>
      </c>
      <c r="E41" s="19">
        <f t="shared" si="0"/>
        <v>0</v>
      </c>
      <c r="F41" s="52">
        <v>202</v>
      </c>
      <c r="G41" s="41">
        <v>110</v>
      </c>
      <c r="H41" s="20">
        <f t="shared" si="1"/>
        <v>312</v>
      </c>
      <c r="I41" s="21">
        <f t="shared" si="2"/>
        <v>202</v>
      </c>
      <c r="J41" s="21">
        <f t="shared" si="3"/>
        <v>110</v>
      </c>
      <c r="K41" s="22">
        <f t="shared" si="4"/>
        <v>312</v>
      </c>
      <c r="L41" s="23">
        <f t="shared" si="5"/>
        <v>1064.54</v>
      </c>
      <c r="M41" s="23">
        <f t="shared" si="6"/>
        <v>196.9</v>
      </c>
      <c r="N41" s="24">
        <f t="shared" si="7"/>
        <v>1261.44</v>
      </c>
    </row>
    <row r="42" spans="1:14" ht="15" customHeight="1">
      <c r="A42" s="10">
        <v>31</v>
      </c>
      <c r="B42" s="42" t="s">
        <v>49</v>
      </c>
      <c r="C42" s="33">
        <v>1265</v>
      </c>
      <c r="D42" s="18">
        <v>529</v>
      </c>
      <c r="E42" s="19">
        <f t="shared" si="0"/>
        <v>1794</v>
      </c>
      <c r="F42" s="52">
        <v>1341</v>
      </c>
      <c r="G42" s="41">
        <v>561</v>
      </c>
      <c r="H42" s="20">
        <f t="shared" si="1"/>
        <v>1902</v>
      </c>
      <c r="I42" s="21">
        <f t="shared" si="2"/>
        <v>76</v>
      </c>
      <c r="J42" s="21">
        <f t="shared" si="3"/>
        <v>32</v>
      </c>
      <c r="K42" s="22">
        <f t="shared" si="4"/>
        <v>108</v>
      </c>
      <c r="L42" s="23">
        <f t="shared" si="5"/>
        <v>400.52</v>
      </c>
      <c r="M42" s="23">
        <f t="shared" si="6"/>
        <v>57.28</v>
      </c>
      <c r="N42" s="24">
        <f t="shared" si="7"/>
        <v>457.8</v>
      </c>
    </row>
    <row r="43" spans="1:14" ht="15" customHeight="1">
      <c r="A43" s="10">
        <v>32</v>
      </c>
      <c r="B43" s="42" t="s">
        <v>50</v>
      </c>
      <c r="C43" s="33">
        <v>0</v>
      </c>
      <c r="D43" s="18">
        <v>0</v>
      </c>
      <c r="E43" s="19">
        <f t="shared" si="0"/>
        <v>0</v>
      </c>
      <c r="F43" s="52">
        <v>0</v>
      </c>
      <c r="G43" s="41">
        <v>0</v>
      </c>
      <c r="H43" s="20">
        <f t="shared" si="1"/>
        <v>0</v>
      </c>
      <c r="I43" s="21">
        <f t="shared" si="2"/>
        <v>0</v>
      </c>
      <c r="J43" s="21">
        <f t="shared" si="3"/>
        <v>0</v>
      </c>
      <c r="K43" s="22">
        <f t="shared" si="4"/>
        <v>0</v>
      </c>
      <c r="L43" s="23">
        <f t="shared" si="5"/>
        <v>0</v>
      </c>
      <c r="M43" s="23">
        <f t="shared" si="6"/>
        <v>0</v>
      </c>
      <c r="N43" s="24">
        <f t="shared" si="7"/>
        <v>0</v>
      </c>
    </row>
    <row r="44" spans="1:14" ht="15" customHeight="1">
      <c r="A44" s="10">
        <v>33</v>
      </c>
      <c r="B44" s="42" t="s">
        <v>51</v>
      </c>
      <c r="C44" s="33">
        <v>982</v>
      </c>
      <c r="D44" s="18">
        <v>604</v>
      </c>
      <c r="E44" s="19">
        <f t="shared" si="0"/>
        <v>1586</v>
      </c>
      <c r="F44" s="52">
        <v>1041</v>
      </c>
      <c r="G44" s="41">
        <v>646</v>
      </c>
      <c r="H44" s="20">
        <f t="shared" si="1"/>
        <v>1687</v>
      </c>
      <c r="I44" s="21">
        <f t="shared" si="2"/>
        <v>59</v>
      </c>
      <c r="J44" s="21">
        <f t="shared" si="3"/>
        <v>42</v>
      </c>
      <c r="K44" s="22">
        <f t="shared" si="4"/>
        <v>101</v>
      </c>
      <c r="L44" s="23">
        <f t="shared" si="5"/>
        <v>310.93</v>
      </c>
      <c r="M44" s="23">
        <f t="shared" si="6"/>
        <v>75.18</v>
      </c>
      <c r="N44" s="24">
        <f t="shared" si="7"/>
        <v>386.11</v>
      </c>
    </row>
    <row r="45" spans="1:14" ht="15" customHeight="1">
      <c r="A45" s="10">
        <v>34</v>
      </c>
      <c r="B45" s="42" t="s">
        <v>52</v>
      </c>
      <c r="C45" s="33">
        <v>604</v>
      </c>
      <c r="D45" s="18">
        <v>156</v>
      </c>
      <c r="E45" s="19">
        <f t="shared" si="0"/>
        <v>760</v>
      </c>
      <c r="F45" s="52">
        <v>615</v>
      </c>
      <c r="G45" s="41">
        <v>163</v>
      </c>
      <c r="H45" s="20">
        <f t="shared" si="1"/>
        <v>778</v>
      </c>
      <c r="I45" s="21">
        <f t="shared" si="2"/>
        <v>11</v>
      </c>
      <c r="J45" s="21">
        <f t="shared" si="3"/>
        <v>7</v>
      </c>
      <c r="K45" s="22">
        <f t="shared" si="4"/>
        <v>18</v>
      </c>
      <c r="L45" s="23">
        <f t="shared" si="5"/>
        <v>57.97</v>
      </c>
      <c r="M45" s="23">
        <f t="shared" si="6"/>
        <v>12.53</v>
      </c>
      <c r="N45" s="24">
        <f t="shared" si="7"/>
        <v>70.5</v>
      </c>
    </row>
    <row r="46" spans="1:14" ht="15" customHeight="1">
      <c r="A46" s="10">
        <v>35</v>
      </c>
      <c r="B46" s="42" t="s">
        <v>53</v>
      </c>
      <c r="C46" s="33">
        <v>1680</v>
      </c>
      <c r="D46" s="18">
        <v>559</v>
      </c>
      <c r="E46" s="19">
        <f t="shared" si="0"/>
        <v>2239</v>
      </c>
      <c r="F46" s="52">
        <v>1720</v>
      </c>
      <c r="G46" s="41">
        <v>571</v>
      </c>
      <c r="H46" s="20">
        <f t="shared" si="1"/>
        <v>2291</v>
      </c>
      <c r="I46" s="21">
        <f t="shared" si="2"/>
        <v>40</v>
      </c>
      <c r="J46" s="21">
        <f t="shared" si="3"/>
        <v>12</v>
      </c>
      <c r="K46" s="22">
        <f t="shared" si="4"/>
        <v>52</v>
      </c>
      <c r="L46" s="23">
        <f t="shared" si="5"/>
        <v>210.8</v>
      </c>
      <c r="M46" s="23">
        <f t="shared" si="6"/>
        <v>21.48</v>
      </c>
      <c r="N46" s="24">
        <f t="shared" si="7"/>
        <v>232.28</v>
      </c>
    </row>
    <row r="47" spans="1:14" ht="15" customHeight="1">
      <c r="A47" s="10">
        <v>36</v>
      </c>
      <c r="B47" s="42" t="s">
        <v>54</v>
      </c>
      <c r="C47" s="33">
        <v>1625</v>
      </c>
      <c r="D47" s="18">
        <v>510</v>
      </c>
      <c r="E47" s="19">
        <f t="shared" si="0"/>
        <v>2135</v>
      </c>
      <c r="F47" s="52">
        <v>1733</v>
      </c>
      <c r="G47" s="41">
        <v>533</v>
      </c>
      <c r="H47" s="20">
        <f t="shared" si="1"/>
        <v>2266</v>
      </c>
      <c r="I47" s="21">
        <f t="shared" si="2"/>
        <v>108</v>
      </c>
      <c r="J47" s="21">
        <f t="shared" si="3"/>
        <v>23</v>
      </c>
      <c r="K47" s="22">
        <f t="shared" si="4"/>
        <v>131</v>
      </c>
      <c r="L47" s="23">
        <f t="shared" si="5"/>
        <v>569.16</v>
      </c>
      <c r="M47" s="23">
        <f t="shared" si="6"/>
        <v>41.17</v>
      </c>
      <c r="N47" s="24">
        <f t="shared" si="7"/>
        <v>610.33</v>
      </c>
    </row>
    <row r="48" spans="1:14" ht="15" customHeight="1">
      <c r="A48" s="10">
        <v>37</v>
      </c>
      <c r="B48" s="42" t="s">
        <v>55</v>
      </c>
      <c r="C48" s="33">
        <v>196</v>
      </c>
      <c r="D48" s="18">
        <v>61</v>
      </c>
      <c r="E48" s="19">
        <f t="shared" si="0"/>
        <v>257</v>
      </c>
      <c r="F48" s="52">
        <v>204</v>
      </c>
      <c r="G48" s="41">
        <v>64</v>
      </c>
      <c r="H48" s="20">
        <f t="shared" si="1"/>
        <v>268</v>
      </c>
      <c r="I48" s="21">
        <f t="shared" si="2"/>
        <v>8</v>
      </c>
      <c r="J48" s="21">
        <f t="shared" si="3"/>
        <v>3</v>
      </c>
      <c r="K48" s="22">
        <f t="shared" si="4"/>
        <v>11</v>
      </c>
      <c r="L48" s="23">
        <f t="shared" si="5"/>
        <v>42.16</v>
      </c>
      <c r="M48" s="23">
        <f t="shared" si="6"/>
        <v>5.37</v>
      </c>
      <c r="N48" s="24">
        <f t="shared" si="7"/>
        <v>47.53</v>
      </c>
    </row>
    <row r="49" spans="1:14" ht="15" customHeight="1">
      <c r="A49" s="10">
        <v>38</v>
      </c>
      <c r="B49" s="42" t="s">
        <v>56</v>
      </c>
      <c r="C49" s="33">
        <v>181</v>
      </c>
      <c r="D49" s="18">
        <v>29</v>
      </c>
      <c r="E49" s="19">
        <f t="shared" si="0"/>
        <v>210</v>
      </c>
      <c r="F49" s="52">
        <v>182</v>
      </c>
      <c r="G49" s="41">
        <v>29</v>
      </c>
      <c r="H49" s="20">
        <f t="shared" si="1"/>
        <v>211</v>
      </c>
      <c r="I49" s="21">
        <f t="shared" si="2"/>
        <v>1</v>
      </c>
      <c r="J49" s="21">
        <f t="shared" si="3"/>
        <v>0</v>
      </c>
      <c r="K49" s="22">
        <f t="shared" si="4"/>
        <v>1</v>
      </c>
      <c r="L49" s="23">
        <f t="shared" si="5"/>
        <v>5.27</v>
      </c>
      <c r="M49" s="23">
        <f t="shared" si="6"/>
        <v>0</v>
      </c>
      <c r="N49" s="24">
        <f t="shared" si="7"/>
        <v>5.27</v>
      </c>
    </row>
    <row r="50" spans="1:14" ht="15" customHeight="1">
      <c r="A50" s="10">
        <v>39</v>
      </c>
      <c r="B50" s="42" t="s">
        <v>57</v>
      </c>
      <c r="C50" s="33">
        <v>859</v>
      </c>
      <c r="D50" s="18">
        <v>583</v>
      </c>
      <c r="E50" s="19">
        <f t="shared" si="0"/>
        <v>1442</v>
      </c>
      <c r="F50" s="52">
        <v>914</v>
      </c>
      <c r="G50" s="41">
        <v>616</v>
      </c>
      <c r="H50" s="20">
        <f t="shared" si="1"/>
        <v>1530</v>
      </c>
      <c r="I50" s="21">
        <f t="shared" si="2"/>
        <v>55</v>
      </c>
      <c r="J50" s="21">
        <f t="shared" si="3"/>
        <v>33</v>
      </c>
      <c r="K50" s="22">
        <f t="shared" si="4"/>
        <v>88</v>
      </c>
      <c r="L50" s="23">
        <f t="shared" si="5"/>
        <v>289.85</v>
      </c>
      <c r="M50" s="23">
        <f t="shared" si="6"/>
        <v>59.07</v>
      </c>
      <c r="N50" s="24">
        <f t="shared" si="7"/>
        <v>348.92</v>
      </c>
    </row>
    <row r="51" spans="1:14" ht="15" customHeight="1">
      <c r="A51" s="10">
        <v>40</v>
      </c>
      <c r="B51" s="42" t="s">
        <v>58</v>
      </c>
      <c r="C51" s="33">
        <v>665</v>
      </c>
      <c r="D51" s="18">
        <v>145</v>
      </c>
      <c r="E51" s="19">
        <f t="shared" si="0"/>
        <v>810</v>
      </c>
      <c r="F51" s="52">
        <v>665</v>
      </c>
      <c r="G51" s="41">
        <v>145</v>
      </c>
      <c r="H51" s="20">
        <f t="shared" si="1"/>
        <v>810</v>
      </c>
      <c r="I51" s="21">
        <f t="shared" si="2"/>
        <v>0</v>
      </c>
      <c r="J51" s="21">
        <f t="shared" si="3"/>
        <v>0</v>
      </c>
      <c r="K51" s="22">
        <f t="shared" si="4"/>
        <v>0</v>
      </c>
      <c r="L51" s="23">
        <f t="shared" si="5"/>
        <v>0</v>
      </c>
      <c r="M51" s="23">
        <f t="shared" si="6"/>
        <v>0</v>
      </c>
      <c r="N51" s="24">
        <f t="shared" si="7"/>
        <v>0</v>
      </c>
    </row>
    <row r="52" spans="1:14" ht="15" customHeight="1">
      <c r="A52" s="10">
        <v>41</v>
      </c>
      <c r="B52" s="43" t="s">
        <v>59</v>
      </c>
      <c r="C52" s="33">
        <v>702</v>
      </c>
      <c r="D52" s="18">
        <v>165</v>
      </c>
      <c r="E52" s="25">
        <f t="shared" si="0"/>
        <v>867</v>
      </c>
      <c r="F52" s="52">
        <v>1122</v>
      </c>
      <c r="G52" s="41">
        <v>355</v>
      </c>
      <c r="H52" s="25">
        <f t="shared" si="1"/>
        <v>1477</v>
      </c>
      <c r="I52" s="21">
        <f t="shared" si="2"/>
        <v>420</v>
      </c>
      <c r="J52" s="21">
        <f t="shared" si="3"/>
        <v>190</v>
      </c>
      <c r="K52" s="22">
        <f t="shared" si="4"/>
        <v>610</v>
      </c>
      <c r="L52" s="23">
        <f t="shared" si="5"/>
        <v>2213.4</v>
      </c>
      <c r="M52" s="23">
        <f t="shared" si="6"/>
        <v>340.1</v>
      </c>
      <c r="N52" s="24">
        <f t="shared" si="7"/>
        <v>2553.5</v>
      </c>
    </row>
    <row r="53" spans="1:14" ht="15" customHeight="1">
      <c r="A53" s="10">
        <v>42</v>
      </c>
      <c r="B53" s="43" t="s">
        <v>60</v>
      </c>
      <c r="C53" s="33">
        <v>3918</v>
      </c>
      <c r="D53" s="18">
        <v>1222</v>
      </c>
      <c r="E53" s="25">
        <f t="shared" si="0"/>
        <v>5140</v>
      </c>
      <c r="F53" s="52">
        <v>4054</v>
      </c>
      <c r="G53" s="41">
        <v>1293</v>
      </c>
      <c r="H53" s="25">
        <f t="shared" si="1"/>
        <v>5347</v>
      </c>
      <c r="I53" s="21">
        <f t="shared" si="2"/>
        <v>136</v>
      </c>
      <c r="J53" s="21">
        <f t="shared" si="3"/>
        <v>71</v>
      </c>
      <c r="K53" s="22">
        <f t="shared" si="4"/>
        <v>207</v>
      </c>
      <c r="L53" s="23">
        <f t="shared" si="5"/>
        <v>716.72</v>
      </c>
      <c r="M53" s="23">
        <f t="shared" si="6"/>
        <v>127.09</v>
      </c>
      <c r="N53" s="24">
        <f t="shared" si="7"/>
        <v>843.81</v>
      </c>
    </row>
    <row r="54" spans="1:14" ht="15" customHeight="1">
      <c r="A54" s="10">
        <v>43</v>
      </c>
      <c r="B54" s="43" t="s">
        <v>61</v>
      </c>
      <c r="C54" s="33">
        <v>2973</v>
      </c>
      <c r="D54" s="18">
        <v>1117</v>
      </c>
      <c r="E54" s="25">
        <f t="shared" si="0"/>
        <v>4090</v>
      </c>
      <c r="F54" s="52">
        <v>3031</v>
      </c>
      <c r="G54" s="41">
        <v>1142</v>
      </c>
      <c r="H54" s="25">
        <f t="shared" si="1"/>
        <v>4173</v>
      </c>
      <c r="I54" s="21">
        <f t="shared" si="2"/>
        <v>58</v>
      </c>
      <c r="J54" s="21">
        <f t="shared" si="3"/>
        <v>25</v>
      </c>
      <c r="K54" s="22">
        <f t="shared" si="4"/>
        <v>83</v>
      </c>
      <c r="L54" s="23">
        <f t="shared" si="5"/>
        <v>305.66</v>
      </c>
      <c r="M54" s="23">
        <f t="shared" si="6"/>
        <v>44.75</v>
      </c>
      <c r="N54" s="24">
        <f t="shared" si="7"/>
        <v>350.41</v>
      </c>
    </row>
    <row r="55" spans="1:14" ht="15" customHeight="1">
      <c r="A55" s="10">
        <v>44</v>
      </c>
      <c r="B55" s="43" t="s">
        <v>62</v>
      </c>
      <c r="C55" s="33">
        <v>2139</v>
      </c>
      <c r="D55" s="18">
        <v>675</v>
      </c>
      <c r="E55" s="25">
        <f t="shared" si="0"/>
        <v>2814</v>
      </c>
      <c r="F55" s="52">
        <v>2156</v>
      </c>
      <c r="G55" s="41">
        <v>675</v>
      </c>
      <c r="H55" s="25">
        <f t="shared" si="1"/>
        <v>2831</v>
      </c>
      <c r="I55" s="21">
        <f t="shared" si="2"/>
        <v>17</v>
      </c>
      <c r="J55" s="21">
        <f t="shared" si="3"/>
        <v>0</v>
      </c>
      <c r="K55" s="22">
        <f t="shared" si="4"/>
        <v>17</v>
      </c>
      <c r="L55" s="23">
        <f t="shared" si="5"/>
        <v>89.59</v>
      </c>
      <c r="M55" s="23">
        <f t="shared" si="6"/>
        <v>0</v>
      </c>
      <c r="N55" s="24">
        <f t="shared" si="7"/>
        <v>89.59</v>
      </c>
    </row>
    <row r="56" spans="1:14" ht="15" customHeight="1">
      <c r="A56" s="10">
        <v>45</v>
      </c>
      <c r="B56" s="43" t="s">
        <v>63</v>
      </c>
      <c r="C56" s="33">
        <v>1461</v>
      </c>
      <c r="D56" s="18">
        <v>367</v>
      </c>
      <c r="E56" s="25">
        <f t="shared" si="0"/>
        <v>1828</v>
      </c>
      <c r="F56" s="52">
        <v>1522</v>
      </c>
      <c r="G56" s="41">
        <v>394</v>
      </c>
      <c r="H56" s="25">
        <f t="shared" si="1"/>
        <v>1916</v>
      </c>
      <c r="I56" s="21">
        <f t="shared" si="2"/>
        <v>61</v>
      </c>
      <c r="J56" s="21">
        <f t="shared" si="3"/>
        <v>27</v>
      </c>
      <c r="K56" s="22">
        <f t="shared" si="4"/>
        <v>88</v>
      </c>
      <c r="L56" s="23">
        <f t="shared" si="5"/>
        <v>321.47</v>
      </c>
      <c r="M56" s="23">
        <f t="shared" si="6"/>
        <v>48.33</v>
      </c>
      <c r="N56" s="24">
        <f t="shared" si="7"/>
        <v>369.8</v>
      </c>
    </row>
    <row r="57" spans="1:14" ht="15" customHeight="1">
      <c r="A57" s="10">
        <v>46</v>
      </c>
      <c r="B57" s="43" t="s">
        <v>64</v>
      </c>
      <c r="C57" s="33">
        <v>1194</v>
      </c>
      <c r="D57" s="18">
        <v>169</v>
      </c>
      <c r="E57" s="25">
        <f t="shared" si="0"/>
        <v>1363</v>
      </c>
      <c r="F57" s="52">
        <v>1194</v>
      </c>
      <c r="G57" s="41">
        <v>169</v>
      </c>
      <c r="H57" s="25">
        <f t="shared" si="1"/>
        <v>1363</v>
      </c>
      <c r="I57" s="21">
        <f t="shared" si="2"/>
        <v>0</v>
      </c>
      <c r="J57" s="21">
        <f t="shared" si="3"/>
        <v>0</v>
      </c>
      <c r="K57" s="22">
        <f t="shared" si="4"/>
        <v>0</v>
      </c>
      <c r="L57" s="23">
        <f t="shared" si="5"/>
        <v>0</v>
      </c>
      <c r="M57" s="23">
        <f t="shared" si="6"/>
        <v>0</v>
      </c>
      <c r="N57" s="24">
        <f t="shared" si="7"/>
        <v>0</v>
      </c>
    </row>
    <row r="58" spans="1:14" ht="15" customHeight="1">
      <c r="A58" s="10">
        <v>47</v>
      </c>
      <c r="B58" s="43" t="s">
        <v>65</v>
      </c>
      <c r="C58" s="33">
        <v>83</v>
      </c>
      <c r="D58" s="18">
        <v>6</v>
      </c>
      <c r="E58" s="25">
        <f t="shared" si="0"/>
        <v>89</v>
      </c>
      <c r="F58" s="52">
        <v>88</v>
      </c>
      <c r="G58" s="41">
        <v>6</v>
      </c>
      <c r="H58" s="25">
        <f t="shared" si="1"/>
        <v>94</v>
      </c>
      <c r="I58" s="21">
        <f t="shared" si="2"/>
        <v>5</v>
      </c>
      <c r="J58" s="21">
        <f t="shared" si="3"/>
        <v>0</v>
      </c>
      <c r="K58" s="22">
        <f t="shared" si="4"/>
        <v>5</v>
      </c>
      <c r="L58" s="23">
        <f t="shared" si="5"/>
        <v>26.35</v>
      </c>
      <c r="M58" s="23">
        <f t="shared" si="6"/>
        <v>0</v>
      </c>
      <c r="N58" s="24">
        <f t="shared" si="7"/>
        <v>26.35</v>
      </c>
    </row>
    <row r="59" spans="1:14" ht="15" customHeight="1">
      <c r="A59" s="10">
        <v>48</v>
      </c>
      <c r="B59" s="43" t="s">
        <v>66</v>
      </c>
      <c r="C59" s="33">
        <v>613</v>
      </c>
      <c r="D59" s="18">
        <v>372</v>
      </c>
      <c r="E59" s="25">
        <f t="shared" si="0"/>
        <v>985</v>
      </c>
      <c r="F59" s="52">
        <v>661</v>
      </c>
      <c r="G59" s="41">
        <v>394</v>
      </c>
      <c r="H59" s="25">
        <f t="shared" si="1"/>
        <v>1055</v>
      </c>
      <c r="I59" s="21">
        <f t="shared" si="2"/>
        <v>48</v>
      </c>
      <c r="J59" s="21">
        <f t="shared" si="3"/>
        <v>22</v>
      </c>
      <c r="K59" s="22">
        <f t="shared" si="4"/>
        <v>70</v>
      </c>
      <c r="L59" s="23">
        <f t="shared" si="5"/>
        <v>252.96</v>
      </c>
      <c r="M59" s="23">
        <f t="shared" si="6"/>
        <v>39.38</v>
      </c>
      <c r="N59" s="24">
        <f t="shared" si="7"/>
        <v>292.34</v>
      </c>
    </row>
    <row r="60" spans="1:14" ht="15" customHeight="1">
      <c r="A60" s="10">
        <v>49</v>
      </c>
      <c r="B60" s="43" t="s">
        <v>67</v>
      </c>
      <c r="C60" s="33">
        <v>2767</v>
      </c>
      <c r="D60" s="18">
        <v>790</v>
      </c>
      <c r="E60" s="25">
        <f t="shared" si="0"/>
        <v>3557</v>
      </c>
      <c r="F60" s="52">
        <v>2809</v>
      </c>
      <c r="G60" s="41">
        <v>816</v>
      </c>
      <c r="H60" s="25">
        <f t="shared" si="1"/>
        <v>3625</v>
      </c>
      <c r="I60" s="21">
        <f t="shared" si="2"/>
        <v>42</v>
      </c>
      <c r="J60" s="21">
        <f t="shared" si="3"/>
        <v>26</v>
      </c>
      <c r="K60" s="22">
        <f t="shared" si="4"/>
        <v>68</v>
      </c>
      <c r="L60" s="23">
        <f t="shared" si="5"/>
        <v>221.34</v>
      </c>
      <c r="M60" s="23">
        <f t="shared" si="6"/>
        <v>46.54</v>
      </c>
      <c r="N60" s="24">
        <f t="shared" si="7"/>
        <v>267.88</v>
      </c>
    </row>
    <row r="61" spans="1:14" ht="15" customHeight="1">
      <c r="A61" s="10">
        <v>50</v>
      </c>
      <c r="B61" s="43" t="s">
        <v>68</v>
      </c>
      <c r="C61" s="33">
        <v>3790</v>
      </c>
      <c r="D61" s="18">
        <v>2883</v>
      </c>
      <c r="E61" s="25">
        <f t="shared" si="0"/>
        <v>6673</v>
      </c>
      <c r="F61" s="52">
        <v>4047</v>
      </c>
      <c r="G61" s="41">
        <v>3051</v>
      </c>
      <c r="H61" s="25">
        <f t="shared" si="1"/>
        <v>7098</v>
      </c>
      <c r="I61" s="21">
        <f t="shared" si="2"/>
        <v>257</v>
      </c>
      <c r="J61" s="21">
        <f t="shared" si="3"/>
        <v>168</v>
      </c>
      <c r="K61" s="22">
        <f t="shared" si="4"/>
        <v>425</v>
      </c>
      <c r="L61" s="23">
        <f t="shared" si="5"/>
        <v>1354.39</v>
      </c>
      <c r="M61" s="23">
        <f t="shared" si="6"/>
        <v>300.72</v>
      </c>
      <c r="N61" s="24">
        <f t="shared" si="7"/>
        <v>1655.11</v>
      </c>
    </row>
    <row r="62" spans="1:14" ht="15" customHeight="1">
      <c r="A62" s="10">
        <v>51</v>
      </c>
      <c r="B62" s="43" t="s">
        <v>69</v>
      </c>
      <c r="C62" s="33">
        <v>473</v>
      </c>
      <c r="D62" s="18">
        <v>149</v>
      </c>
      <c r="E62" s="25">
        <f t="shared" si="0"/>
        <v>622</v>
      </c>
      <c r="F62" s="52">
        <v>501</v>
      </c>
      <c r="G62" s="41">
        <v>156</v>
      </c>
      <c r="H62" s="25">
        <f t="shared" si="1"/>
        <v>657</v>
      </c>
      <c r="I62" s="21">
        <f t="shared" si="2"/>
        <v>28</v>
      </c>
      <c r="J62" s="21">
        <f t="shared" si="3"/>
        <v>7</v>
      </c>
      <c r="K62" s="22">
        <f t="shared" si="4"/>
        <v>35</v>
      </c>
      <c r="L62" s="23">
        <f t="shared" si="5"/>
        <v>147.56</v>
      </c>
      <c r="M62" s="23">
        <f t="shared" si="6"/>
        <v>12.53</v>
      </c>
      <c r="N62" s="24">
        <f t="shared" si="7"/>
        <v>160.09</v>
      </c>
    </row>
    <row r="63" spans="1:14" ht="15" customHeight="1">
      <c r="A63" s="10">
        <v>52</v>
      </c>
      <c r="B63" s="43" t="s">
        <v>70</v>
      </c>
      <c r="C63" s="33">
        <v>1256</v>
      </c>
      <c r="D63" s="18">
        <v>525</v>
      </c>
      <c r="E63" s="25">
        <f t="shared" si="0"/>
        <v>1781</v>
      </c>
      <c r="F63" s="52">
        <v>1308</v>
      </c>
      <c r="G63" s="41">
        <v>535</v>
      </c>
      <c r="H63" s="25">
        <f t="shared" si="1"/>
        <v>1843</v>
      </c>
      <c r="I63" s="21">
        <f t="shared" si="2"/>
        <v>52</v>
      </c>
      <c r="J63" s="21">
        <f t="shared" si="3"/>
        <v>10</v>
      </c>
      <c r="K63" s="22">
        <f t="shared" si="4"/>
        <v>62</v>
      </c>
      <c r="L63" s="23">
        <f t="shared" si="5"/>
        <v>274.04</v>
      </c>
      <c r="M63" s="23">
        <f t="shared" si="6"/>
        <v>17.9</v>
      </c>
      <c r="N63" s="24">
        <f t="shared" si="7"/>
        <v>291.94</v>
      </c>
    </row>
    <row r="64" spans="1:14" ht="15" customHeight="1">
      <c r="A64" s="10">
        <v>53</v>
      </c>
      <c r="B64" s="43" t="s">
        <v>71</v>
      </c>
      <c r="C64" s="33">
        <v>369</v>
      </c>
      <c r="D64" s="18">
        <v>362</v>
      </c>
      <c r="E64" s="25">
        <f t="shared" si="0"/>
        <v>731</v>
      </c>
      <c r="F64" s="52">
        <v>369</v>
      </c>
      <c r="G64" s="41">
        <v>362</v>
      </c>
      <c r="H64" s="25">
        <f t="shared" si="1"/>
        <v>731</v>
      </c>
      <c r="I64" s="21">
        <f t="shared" si="2"/>
        <v>0</v>
      </c>
      <c r="J64" s="21">
        <f t="shared" si="3"/>
        <v>0</v>
      </c>
      <c r="K64" s="22">
        <f t="shared" si="4"/>
        <v>0</v>
      </c>
      <c r="L64" s="23">
        <f t="shared" si="5"/>
        <v>0</v>
      </c>
      <c r="M64" s="23">
        <f t="shared" si="6"/>
        <v>0</v>
      </c>
      <c r="N64" s="24">
        <f t="shared" si="7"/>
        <v>0</v>
      </c>
    </row>
    <row r="65" spans="1:14" ht="15" customHeight="1">
      <c r="A65" s="10">
        <v>54</v>
      </c>
      <c r="B65" s="43" t="s">
        <v>72</v>
      </c>
      <c r="C65" s="33">
        <v>12</v>
      </c>
      <c r="D65" s="18">
        <v>6</v>
      </c>
      <c r="E65" s="25">
        <f t="shared" si="0"/>
        <v>18</v>
      </c>
      <c r="F65" s="52">
        <v>12</v>
      </c>
      <c r="G65" s="41">
        <v>6</v>
      </c>
      <c r="H65" s="25">
        <f t="shared" si="1"/>
        <v>18</v>
      </c>
      <c r="I65" s="21">
        <f t="shared" si="2"/>
        <v>0</v>
      </c>
      <c r="J65" s="21">
        <f t="shared" si="3"/>
        <v>0</v>
      </c>
      <c r="K65" s="22">
        <f t="shared" si="4"/>
        <v>0</v>
      </c>
      <c r="L65" s="23">
        <f t="shared" si="5"/>
        <v>0</v>
      </c>
      <c r="M65" s="23">
        <f t="shared" si="6"/>
        <v>0</v>
      </c>
      <c r="N65" s="24">
        <f t="shared" si="7"/>
        <v>0</v>
      </c>
    </row>
    <row r="66" spans="1:14" ht="15" customHeight="1">
      <c r="A66" s="10">
        <v>55</v>
      </c>
      <c r="B66" s="43" t="s">
        <v>73</v>
      </c>
      <c r="C66" s="33">
        <v>553</v>
      </c>
      <c r="D66" s="18">
        <v>199</v>
      </c>
      <c r="E66" s="25">
        <f t="shared" si="0"/>
        <v>752</v>
      </c>
      <c r="F66" s="52">
        <v>627</v>
      </c>
      <c r="G66" s="41">
        <v>240</v>
      </c>
      <c r="H66" s="25">
        <f t="shared" si="1"/>
        <v>867</v>
      </c>
      <c r="I66" s="21">
        <f t="shared" si="2"/>
        <v>74</v>
      </c>
      <c r="J66" s="21">
        <f t="shared" si="3"/>
        <v>41</v>
      </c>
      <c r="K66" s="22">
        <f t="shared" si="4"/>
        <v>115</v>
      </c>
      <c r="L66" s="23">
        <f t="shared" si="5"/>
        <v>389.98</v>
      </c>
      <c r="M66" s="23">
        <f t="shared" si="6"/>
        <v>73.39</v>
      </c>
      <c r="N66" s="24">
        <f t="shared" si="7"/>
        <v>463.37</v>
      </c>
    </row>
    <row r="67" spans="1:14" ht="15" customHeight="1">
      <c r="A67" s="10">
        <v>56</v>
      </c>
      <c r="B67" s="43" t="s">
        <v>74</v>
      </c>
      <c r="C67" s="33">
        <v>419</v>
      </c>
      <c r="D67" s="18">
        <v>241</v>
      </c>
      <c r="E67" s="25">
        <f t="shared" si="0"/>
        <v>660</v>
      </c>
      <c r="F67" s="52">
        <v>433</v>
      </c>
      <c r="G67" s="41">
        <v>256</v>
      </c>
      <c r="H67" s="25">
        <f t="shared" si="1"/>
        <v>689</v>
      </c>
      <c r="I67" s="21">
        <f t="shared" si="2"/>
        <v>14</v>
      </c>
      <c r="J67" s="21">
        <f t="shared" si="3"/>
        <v>15</v>
      </c>
      <c r="K67" s="22">
        <f t="shared" si="4"/>
        <v>29</v>
      </c>
      <c r="L67" s="23">
        <f t="shared" si="5"/>
        <v>73.78</v>
      </c>
      <c r="M67" s="23">
        <f t="shared" si="6"/>
        <v>26.85</v>
      </c>
      <c r="N67" s="24">
        <f t="shared" si="7"/>
        <v>100.63</v>
      </c>
    </row>
    <row r="68" spans="1:14" ht="15" customHeight="1">
      <c r="A68" s="10">
        <v>57</v>
      </c>
      <c r="B68" s="43" t="s">
        <v>75</v>
      </c>
      <c r="C68" s="33">
        <v>422</v>
      </c>
      <c r="D68" s="18">
        <v>132</v>
      </c>
      <c r="E68" s="25">
        <f t="shared" si="0"/>
        <v>554</v>
      </c>
      <c r="F68" s="52">
        <v>423</v>
      </c>
      <c r="G68" s="41">
        <v>132</v>
      </c>
      <c r="H68" s="25">
        <f t="shared" si="1"/>
        <v>555</v>
      </c>
      <c r="I68" s="21">
        <f t="shared" si="2"/>
        <v>1</v>
      </c>
      <c r="J68" s="21">
        <f t="shared" si="3"/>
        <v>0</v>
      </c>
      <c r="K68" s="22">
        <f t="shared" si="4"/>
        <v>1</v>
      </c>
      <c r="L68" s="23">
        <f t="shared" si="5"/>
        <v>5.27</v>
      </c>
      <c r="M68" s="23">
        <f t="shared" si="6"/>
        <v>0</v>
      </c>
      <c r="N68" s="24">
        <f t="shared" si="7"/>
        <v>5.27</v>
      </c>
    </row>
    <row r="69" spans="1:14" ht="15" customHeight="1">
      <c r="A69" s="10">
        <v>58</v>
      </c>
      <c r="B69" s="43" t="s">
        <v>76</v>
      </c>
      <c r="C69" s="33">
        <v>2005</v>
      </c>
      <c r="D69" s="18">
        <v>1177</v>
      </c>
      <c r="E69" s="25">
        <f t="shared" si="0"/>
        <v>3182</v>
      </c>
      <c r="F69" s="52">
        <v>2079</v>
      </c>
      <c r="G69" s="41">
        <v>1218</v>
      </c>
      <c r="H69" s="25">
        <f t="shared" si="1"/>
        <v>3297</v>
      </c>
      <c r="I69" s="21">
        <f t="shared" si="2"/>
        <v>74</v>
      </c>
      <c r="J69" s="21">
        <f t="shared" si="3"/>
        <v>41</v>
      </c>
      <c r="K69" s="22">
        <f t="shared" si="4"/>
        <v>115</v>
      </c>
      <c r="L69" s="23">
        <f t="shared" si="5"/>
        <v>389.98</v>
      </c>
      <c r="M69" s="23">
        <f t="shared" si="6"/>
        <v>73.39</v>
      </c>
      <c r="N69" s="24">
        <f t="shared" si="7"/>
        <v>463.37</v>
      </c>
    </row>
    <row r="70" spans="1:14" ht="15" customHeight="1">
      <c r="A70" s="10">
        <v>59</v>
      </c>
      <c r="B70" s="43" t="s">
        <v>77</v>
      </c>
      <c r="C70" s="33">
        <v>9597</v>
      </c>
      <c r="D70" s="18">
        <v>5523</v>
      </c>
      <c r="E70" s="25">
        <f t="shared" si="0"/>
        <v>15120</v>
      </c>
      <c r="F70" s="52">
        <v>9845</v>
      </c>
      <c r="G70" s="41">
        <v>5737</v>
      </c>
      <c r="H70" s="25">
        <f t="shared" si="1"/>
        <v>15582</v>
      </c>
      <c r="I70" s="21">
        <f t="shared" si="2"/>
        <v>248</v>
      </c>
      <c r="J70" s="21">
        <f t="shared" si="3"/>
        <v>214</v>
      </c>
      <c r="K70" s="22">
        <f t="shared" si="4"/>
        <v>462</v>
      </c>
      <c r="L70" s="23">
        <f t="shared" si="5"/>
        <v>1306.96</v>
      </c>
      <c r="M70" s="23">
        <f t="shared" si="6"/>
        <v>383.06</v>
      </c>
      <c r="N70" s="24">
        <f t="shared" si="7"/>
        <v>1690.02</v>
      </c>
    </row>
    <row r="71" spans="1:14" ht="15" customHeight="1">
      <c r="A71" s="10">
        <v>60</v>
      </c>
      <c r="B71" s="43" t="s">
        <v>78</v>
      </c>
      <c r="C71" s="33">
        <v>634</v>
      </c>
      <c r="D71" s="18">
        <v>376</v>
      </c>
      <c r="E71" s="25">
        <f t="shared" si="0"/>
        <v>1010</v>
      </c>
      <c r="F71" s="52">
        <v>634</v>
      </c>
      <c r="G71" s="41">
        <v>376</v>
      </c>
      <c r="H71" s="25">
        <f t="shared" si="1"/>
        <v>1010</v>
      </c>
      <c r="I71" s="21">
        <f t="shared" si="2"/>
        <v>0</v>
      </c>
      <c r="J71" s="21">
        <f t="shared" si="3"/>
        <v>0</v>
      </c>
      <c r="K71" s="22">
        <f t="shared" si="4"/>
        <v>0</v>
      </c>
      <c r="L71" s="23">
        <f t="shared" si="5"/>
        <v>0</v>
      </c>
      <c r="M71" s="23">
        <f t="shared" si="6"/>
        <v>0</v>
      </c>
      <c r="N71" s="24">
        <f t="shared" si="7"/>
        <v>0</v>
      </c>
    </row>
    <row r="72" spans="1:14" ht="15" customHeight="1">
      <c r="A72" s="10">
        <v>61</v>
      </c>
      <c r="B72" s="43" t="s">
        <v>79</v>
      </c>
      <c r="C72" s="33">
        <v>414</v>
      </c>
      <c r="D72" s="18">
        <v>248</v>
      </c>
      <c r="E72" s="25">
        <f t="shared" si="0"/>
        <v>662</v>
      </c>
      <c r="F72" s="52">
        <v>436</v>
      </c>
      <c r="G72" s="41">
        <v>260</v>
      </c>
      <c r="H72" s="25">
        <f t="shared" si="1"/>
        <v>696</v>
      </c>
      <c r="I72" s="21">
        <f t="shared" si="2"/>
        <v>22</v>
      </c>
      <c r="J72" s="21">
        <f t="shared" si="3"/>
        <v>12</v>
      </c>
      <c r="K72" s="22">
        <f t="shared" si="4"/>
        <v>34</v>
      </c>
      <c r="L72" s="23">
        <f t="shared" si="5"/>
        <v>115.94</v>
      </c>
      <c r="M72" s="23">
        <f t="shared" si="6"/>
        <v>21.48</v>
      </c>
      <c r="N72" s="24">
        <f t="shared" si="7"/>
        <v>137.42</v>
      </c>
    </row>
    <row r="73" spans="1:14" ht="15" customHeight="1">
      <c r="A73" s="10">
        <v>62</v>
      </c>
      <c r="B73" s="43" t="s">
        <v>80</v>
      </c>
      <c r="C73" s="33">
        <v>6925</v>
      </c>
      <c r="D73" s="18">
        <v>1430</v>
      </c>
      <c r="E73" s="25">
        <f t="shared" si="0"/>
        <v>8355</v>
      </c>
      <c r="F73" s="52">
        <v>6936</v>
      </c>
      <c r="G73" s="41">
        <v>1431</v>
      </c>
      <c r="H73" s="25">
        <f t="shared" si="1"/>
        <v>8367</v>
      </c>
      <c r="I73" s="21">
        <f t="shared" si="2"/>
        <v>11</v>
      </c>
      <c r="J73" s="21">
        <f t="shared" si="3"/>
        <v>1</v>
      </c>
      <c r="K73" s="22">
        <f t="shared" si="4"/>
        <v>12</v>
      </c>
      <c r="L73" s="23">
        <f t="shared" si="5"/>
        <v>57.97</v>
      </c>
      <c r="M73" s="23">
        <f t="shared" si="6"/>
        <v>1.79</v>
      </c>
      <c r="N73" s="24">
        <f t="shared" si="7"/>
        <v>59.76</v>
      </c>
    </row>
    <row r="74" spans="1:14" ht="15" customHeight="1">
      <c r="A74" s="10">
        <v>63</v>
      </c>
      <c r="B74" s="43" t="s">
        <v>81</v>
      </c>
      <c r="C74" s="33">
        <v>293</v>
      </c>
      <c r="D74" s="18">
        <v>93</v>
      </c>
      <c r="E74" s="25">
        <f t="shared" si="0"/>
        <v>386</v>
      </c>
      <c r="F74" s="52">
        <v>398</v>
      </c>
      <c r="G74" s="41">
        <v>120</v>
      </c>
      <c r="H74" s="25">
        <f t="shared" si="1"/>
        <v>518</v>
      </c>
      <c r="I74" s="21">
        <f t="shared" si="2"/>
        <v>105</v>
      </c>
      <c r="J74" s="21">
        <f t="shared" si="3"/>
        <v>27</v>
      </c>
      <c r="K74" s="22">
        <f t="shared" si="4"/>
        <v>132</v>
      </c>
      <c r="L74" s="23">
        <f t="shared" si="5"/>
        <v>553.35</v>
      </c>
      <c r="M74" s="23">
        <f t="shared" si="6"/>
        <v>48.33</v>
      </c>
      <c r="N74" s="24">
        <f t="shared" si="7"/>
        <v>601.68</v>
      </c>
    </row>
    <row r="75" spans="1:14" ht="15" customHeight="1">
      <c r="A75" s="10">
        <v>64</v>
      </c>
      <c r="B75" s="43" t="s">
        <v>82</v>
      </c>
      <c r="C75" s="33">
        <v>659</v>
      </c>
      <c r="D75" s="18">
        <v>470</v>
      </c>
      <c r="E75" s="25">
        <f t="shared" si="0"/>
        <v>1129</v>
      </c>
      <c r="F75" s="52">
        <v>715</v>
      </c>
      <c r="G75" s="41">
        <v>498</v>
      </c>
      <c r="H75" s="25">
        <f t="shared" si="1"/>
        <v>1213</v>
      </c>
      <c r="I75" s="21">
        <f t="shared" si="2"/>
        <v>56</v>
      </c>
      <c r="J75" s="21">
        <f t="shared" si="3"/>
        <v>28</v>
      </c>
      <c r="K75" s="22">
        <f t="shared" si="4"/>
        <v>84</v>
      </c>
      <c r="L75" s="23">
        <f t="shared" si="5"/>
        <v>295.12</v>
      </c>
      <c r="M75" s="23">
        <f t="shared" si="6"/>
        <v>50.12</v>
      </c>
      <c r="N75" s="24">
        <f t="shared" si="7"/>
        <v>345.24</v>
      </c>
    </row>
    <row r="76" spans="1:14" ht="15" customHeight="1">
      <c r="A76" s="10">
        <v>65</v>
      </c>
      <c r="B76" s="43" t="s">
        <v>83</v>
      </c>
      <c r="C76" s="33">
        <v>8</v>
      </c>
      <c r="D76" s="18">
        <v>9</v>
      </c>
      <c r="E76" s="25">
        <f aca="true" t="shared" si="8" ref="E76:E139">C76+D76</f>
        <v>17</v>
      </c>
      <c r="F76" s="52">
        <v>8</v>
      </c>
      <c r="G76" s="41">
        <v>9</v>
      </c>
      <c r="H76" s="25">
        <f aca="true" t="shared" si="9" ref="H76:H139">F76+G76</f>
        <v>17</v>
      </c>
      <c r="I76" s="21">
        <f aca="true" t="shared" si="10" ref="I76:I139">F76-C76</f>
        <v>0</v>
      </c>
      <c r="J76" s="21">
        <f aca="true" t="shared" si="11" ref="J76:J139">G76-D76</f>
        <v>0</v>
      </c>
      <c r="K76" s="22">
        <f aca="true" t="shared" si="12" ref="K76:K139">H76-E76</f>
        <v>0</v>
      </c>
      <c r="L76" s="23">
        <f aca="true" t="shared" si="13" ref="L76:L139">I76*$D$6</f>
        <v>0</v>
      </c>
      <c r="M76" s="23">
        <f aca="true" t="shared" si="14" ref="M76:M139">J76*$D$7</f>
        <v>0</v>
      </c>
      <c r="N76" s="24">
        <f aca="true" t="shared" si="15" ref="N76:N139">M76+L76</f>
        <v>0</v>
      </c>
    </row>
    <row r="77" spans="1:14" ht="15" customHeight="1">
      <c r="A77" s="10">
        <v>66</v>
      </c>
      <c r="B77" s="43" t="s">
        <v>84</v>
      </c>
      <c r="C77" s="33">
        <v>8519</v>
      </c>
      <c r="D77" s="18">
        <v>4312</v>
      </c>
      <c r="E77" s="25">
        <f t="shared" si="8"/>
        <v>12831</v>
      </c>
      <c r="F77" s="52">
        <v>8680</v>
      </c>
      <c r="G77" s="41">
        <v>4368</v>
      </c>
      <c r="H77" s="25">
        <f t="shared" si="9"/>
        <v>13048</v>
      </c>
      <c r="I77" s="21">
        <f t="shared" si="10"/>
        <v>161</v>
      </c>
      <c r="J77" s="21">
        <f t="shared" si="11"/>
        <v>56</v>
      </c>
      <c r="K77" s="22">
        <f t="shared" si="12"/>
        <v>217</v>
      </c>
      <c r="L77" s="23">
        <f t="shared" si="13"/>
        <v>848.47</v>
      </c>
      <c r="M77" s="23">
        <f t="shared" si="14"/>
        <v>100.24</v>
      </c>
      <c r="N77" s="24">
        <f t="shared" si="15"/>
        <v>948.71</v>
      </c>
    </row>
    <row r="78" spans="1:14" ht="15" customHeight="1">
      <c r="A78" s="10">
        <v>67</v>
      </c>
      <c r="B78" s="43" t="s">
        <v>85</v>
      </c>
      <c r="C78" s="33">
        <v>1206</v>
      </c>
      <c r="D78" s="18">
        <v>639</v>
      </c>
      <c r="E78" s="25">
        <f t="shared" si="8"/>
        <v>1845</v>
      </c>
      <c r="F78" s="52">
        <v>1357</v>
      </c>
      <c r="G78" s="41">
        <v>728</v>
      </c>
      <c r="H78" s="25">
        <f t="shared" si="9"/>
        <v>2085</v>
      </c>
      <c r="I78" s="21">
        <f t="shared" si="10"/>
        <v>151</v>
      </c>
      <c r="J78" s="21">
        <f t="shared" si="11"/>
        <v>89</v>
      </c>
      <c r="K78" s="22">
        <f t="shared" si="12"/>
        <v>240</v>
      </c>
      <c r="L78" s="23">
        <f t="shared" si="13"/>
        <v>795.77</v>
      </c>
      <c r="M78" s="23">
        <f t="shared" si="14"/>
        <v>159.31</v>
      </c>
      <c r="N78" s="24">
        <f t="shared" si="15"/>
        <v>955.08</v>
      </c>
    </row>
    <row r="79" spans="1:14" ht="15" customHeight="1">
      <c r="A79" s="10">
        <v>68</v>
      </c>
      <c r="B79" s="43" t="s">
        <v>86</v>
      </c>
      <c r="C79" s="33">
        <v>459</v>
      </c>
      <c r="D79" s="18">
        <v>114</v>
      </c>
      <c r="E79" s="25">
        <f t="shared" si="8"/>
        <v>573</v>
      </c>
      <c r="F79" s="52">
        <v>480</v>
      </c>
      <c r="G79" s="41">
        <v>119</v>
      </c>
      <c r="H79" s="25">
        <f t="shared" si="9"/>
        <v>599</v>
      </c>
      <c r="I79" s="21">
        <f t="shared" si="10"/>
        <v>21</v>
      </c>
      <c r="J79" s="21">
        <f t="shared" si="11"/>
        <v>5</v>
      </c>
      <c r="K79" s="22">
        <f t="shared" si="12"/>
        <v>26</v>
      </c>
      <c r="L79" s="23">
        <f t="shared" si="13"/>
        <v>110.67</v>
      </c>
      <c r="M79" s="23">
        <f t="shared" si="14"/>
        <v>8.95</v>
      </c>
      <c r="N79" s="24">
        <f t="shared" si="15"/>
        <v>119.62</v>
      </c>
    </row>
    <row r="80" spans="1:14" ht="15" customHeight="1">
      <c r="A80" s="10">
        <v>69</v>
      </c>
      <c r="B80" s="43" t="s">
        <v>87</v>
      </c>
      <c r="C80" s="33">
        <v>4569</v>
      </c>
      <c r="D80" s="18">
        <v>1809</v>
      </c>
      <c r="E80" s="25">
        <f t="shared" si="8"/>
        <v>6378</v>
      </c>
      <c r="F80" s="52">
        <v>4899</v>
      </c>
      <c r="G80" s="41">
        <v>1988</v>
      </c>
      <c r="H80" s="25">
        <f t="shared" si="9"/>
        <v>6887</v>
      </c>
      <c r="I80" s="21">
        <f t="shared" si="10"/>
        <v>330</v>
      </c>
      <c r="J80" s="21">
        <f t="shared" si="11"/>
        <v>179</v>
      </c>
      <c r="K80" s="22">
        <f t="shared" si="12"/>
        <v>509</v>
      </c>
      <c r="L80" s="23">
        <f t="shared" si="13"/>
        <v>1739.1</v>
      </c>
      <c r="M80" s="23">
        <f t="shared" si="14"/>
        <v>320.41</v>
      </c>
      <c r="N80" s="24">
        <f t="shared" si="15"/>
        <v>2059.51</v>
      </c>
    </row>
    <row r="81" spans="1:14" ht="15" customHeight="1">
      <c r="A81" s="10">
        <v>70</v>
      </c>
      <c r="B81" s="43" t="s">
        <v>88</v>
      </c>
      <c r="C81" s="33">
        <v>199</v>
      </c>
      <c r="D81" s="18">
        <v>60</v>
      </c>
      <c r="E81" s="25">
        <f t="shared" si="8"/>
        <v>259</v>
      </c>
      <c r="F81" s="52">
        <v>317</v>
      </c>
      <c r="G81" s="41">
        <v>99</v>
      </c>
      <c r="H81" s="25">
        <f t="shared" si="9"/>
        <v>416</v>
      </c>
      <c r="I81" s="21">
        <f t="shared" si="10"/>
        <v>118</v>
      </c>
      <c r="J81" s="21">
        <f t="shared" si="11"/>
        <v>39</v>
      </c>
      <c r="K81" s="22">
        <f t="shared" si="12"/>
        <v>157</v>
      </c>
      <c r="L81" s="23">
        <f t="shared" si="13"/>
        <v>621.86</v>
      </c>
      <c r="M81" s="23">
        <f t="shared" si="14"/>
        <v>69.81</v>
      </c>
      <c r="N81" s="24">
        <f t="shared" si="15"/>
        <v>691.67</v>
      </c>
    </row>
    <row r="82" spans="1:14" ht="15" customHeight="1">
      <c r="A82" s="10">
        <v>71</v>
      </c>
      <c r="B82" s="43" t="s">
        <v>89</v>
      </c>
      <c r="C82" s="33">
        <v>299</v>
      </c>
      <c r="D82" s="18">
        <v>132</v>
      </c>
      <c r="E82" s="25">
        <f t="shared" si="8"/>
        <v>431</v>
      </c>
      <c r="F82" s="52">
        <v>299</v>
      </c>
      <c r="G82" s="41">
        <v>132</v>
      </c>
      <c r="H82" s="25">
        <f t="shared" si="9"/>
        <v>431</v>
      </c>
      <c r="I82" s="21">
        <f t="shared" si="10"/>
        <v>0</v>
      </c>
      <c r="J82" s="21">
        <f t="shared" si="11"/>
        <v>0</v>
      </c>
      <c r="K82" s="22">
        <f t="shared" si="12"/>
        <v>0</v>
      </c>
      <c r="L82" s="23">
        <f t="shared" si="13"/>
        <v>0</v>
      </c>
      <c r="M82" s="23">
        <f t="shared" si="14"/>
        <v>0</v>
      </c>
      <c r="N82" s="24">
        <f t="shared" si="15"/>
        <v>0</v>
      </c>
    </row>
    <row r="83" spans="1:14" ht="15" customHeight="1">
      <c r="A83" s="10">
        <v>72</v>
      </c>
      <c r="B83" s="43" t="s">
        <v>90</v>
      </c>
      <c r="C83" s="33">
        <v>283</v>
      </c>
      <c r="D83" s="18">
        <v>128</v>
      </c>
      <c r="E83" s="25">
        <f t="shared" si="8"/>
        <v>411</v>
      </c>
      <c r="F83" s="52">
        <v>287</v>
      </c>
      <c r="G83" s="41">
        <v>133</v>
      </c>
      <c r="H83" s="25">
        <f t="shared" si="9"/>
        <v>420</v>
      </c>
      <c r="I83" s="21">
        <f t="shared" si="10"/>
        <v>4</v>
      </c>
      <c r="J83" s="21">
        <f t="shared" si="11"/>
        <v>5</v>
      </c>
      <c r="K83" s="22">
        <f t="shared" si="12"/>
        <v>9</v>
      </c>
      <c r="L83" s="23">
        <f t="shared" si="13"/>
        <v>21.08</v>
      </c>
      <c r="M83" s="23">
        <f t="shared" si="14"/>
        <v>8.95</v>
      </c>
      <c r="N83" s="24">
        <f t="shared" si="15"/>
        <v>30.03</v>
      </c>
    </row>
    <row r="84" spans="1:14" ht="15" customHeight="1">
      <c r="A84" s="10">
        <v>73</v>
      </c>
      <c r="B84" s="43" t="s">
        <v>91</v>
      </c>
      <c r="C84" s="33">
        <v>707</v>
      </c>
      <c r="D84" s="18">
        <v>211</v>
      </c>
      <c r="E84" s="25">
        <f t="shared" si="8"/>
        <v>918</v>
      </c>
      <c r="F84" s="52">
        <v>722</v>
      </c>
      <c r="G84" s="41">
        <v>215</v>
      </c>
      <c r="H84" s="25">
        <f t="shared" si="9"/>
        <v>937</v>
      </c>
      <c r="I84" s="21">
        <f t="shared" si="10"/>
        <v>15</v>
      </c>
      <c r="J84" s="21">
        <f t="shared" si="11"/>
        <v>4</v>
      </c>
      <c r="K84" s="22">
        <f t="shared" si="12"/>
        <v>19</v>
      </c>
      <c r="L84" s="23">
        <f t="shared" si="13"/>
        <v>79.05</v>
      </c>
      <c r="M84" s="23">
        <f t="shared" si="14"/>
        <v>7.16</v>
      </c>
      <c r="N84" s="24">
        <f t="shared" si="15"/>
        <v>86.21</v>
      </c>
    </row>
    <row r="85" spans="1:14" ht="15" customHeight="1">
      <c r="A85" s="10">
        <v>74</v>
      </c>
      <c r="B85" s="43" t="s">
        <v>92</v>
      </c>
      <c r="C85" s="33">
        <v>841</v>
      </c>
      <c r="D85" s="18">
        <v>430</v>
      </c>
      <c r="E85" s="25">
        <f t="shared" si="8"/>
        <v>1271</v>
      </c>
      <c r="F85" s="52">
        <v>856</v>
      </c>
      <c r="G85" s="41">
        <v>442</v>
      </c>
      <c r="H85" s="25">
        <f t="shared" si="9"/>
        <v>1298</v>
      </c>
      <c r="I85" s="21">
        <f t="shared" si="10"/>
        <v>15</v>
      </c>
      <c r="J85" s="21">
        <f t="shared" si="11"/>
        <v>12</v>
      </c>
      <c r="K85" s="22">
        <f t="shared" si="12"/>
        <v>27</v>
      </c>
      <c r="L85" s="23">
        <f t="shared" si="13"/>
        <v>79.05</v>
      </c>
      <c r="M85" s="23">
        <f t="shared" si="14"/>
        <v>21.48</v>
      </c>
      <c r="N85" s="24">
        <f t="shared" si="15"/>
        <v>100.53</v>
      </c>
    </row>
    <row r="86" spans="1:14" ht="15" customHeight="1">
      <c r="A86" s="10">
        <v>75</v>
      </c>
      <c r="B86" s="43" t="s">
        <v>93</v>
      </c>
      <c r="C86" s="33">
        <v>3458</v>
      </c>
      <c r="D86" s="18">
        <v>3294</v>
      </c>
      <c r="E86" s="25">
        <f t="shared" si="8"/>
        <v>6752</v>
      </c>
      <c r="F86" s="52">
        <v>3553</v>
      </c>
      <c r="G86" s="41">
        <v>3391</v>
      </c>
      <c r="H86" s="25">
        <f t="shared" si="9"/>
        <v>6944</v>
      </c>
      <c r="I86" s="21">
        <f t="shared" si="10"/>
        <v>95</v>
      </c>
      <c r="J86" s="21">
        <f t="shared" si="11"/>
        <v>97</v>
      </c>
      <c r="K86" s="22">
        <f t="shared" si="12"/>
        <v>192</v>
      </c>
      <c r="L86" s="23">
        <f t="shared" si="13"/>
        <v>500.65</v>
      </c>
      <c r="M86" s="23">
        <f t="shared" si="14"/>
        <v>173.63</v>
      </c>
      <c r="N86" s="24">
        <f t="shared" si="15"/>
        <v>674.28</v>
      </c>
    </row>
    <row r="87" spans="1:14" ht="15" customHeight="1">
      <c r="A87" s="10">
        <v>76</v>
      </c>
      <c r="B87" s="43" t="s">
        <v>94</v>
      </c>
      <c r="C87" s="33">
        <v>1631</v>
      </c>
      <c r="D87" s="18">
        <v>488</v>
      </c>
      <c r="E87" s="25">
        <f t="shared" si="8"/>
        <v>2119</v>
      </c>
      <c r="F87" s="52">
        <v>1751</v>
      </c>
      <c r="G87" s="41">
        <v>517</v>
      </c>
      <c r="H87" s="25">
        <f t="shared" si="9"/>
        <v>2268</v>
      </c>
      <c r="I87" s="21">
        <f t="shared" si="10"/>
        <v>120</v>
      </c>
      <c r="J87" s="21">
        <f t="shared" si="11"/>
        <v>29</v>
      </c>
      <c r="K87" s="22">
        <f t="shared" si="12"/>
        <v>149</v>
      </c>
      <c r="L87" s="23">
        <f t="shared" si="13"/>
        <v>632.4</v>
      </c>
      <c r="M87" s="23">
        <f t="shared" si="14"/>
        <v>51.91</v>
      </c>
      <c r="N87" s="24">
        <f t="shared" si="15"/>
        <v>684.31</v>
      </c>
    </row>
    <row r="88" spans="1:14" ht="15" customHeight="1">
      <c r="A88" s="10">
        <v>77</v>
      </c>
      <c r="B88" s="43" t="s">
        <v>95</v>
      </c>
      <c r="C88" s="33">
        <v>1483</v>
      </c>
      <c r="D88" s="18">
        <v>449</v>
      </c>
      <c r="E88" s="25">
        <f t="shared" si="8"/>
        <v>1932</v>
      </c>
      <c r="F88" s="52">
        <v>1651</v>
      </c>
      <c r="G88" s="41">
        <v>505</v>
      </c>
      <c r="H88" s="25">
        <f t="shared" si="9"/>
        <v>2156</v>
      </c>
      <c r="I88" s="21">
        <f t="shared" si="10"/>
        <v>168</v>
      </c>
      <c r="J88" s="21">
        <f t="shared" si="11"/>
        <v>56</v>
      </c>
      <c r="K88" s="22">
        <f t="shared" si="12"/>
        <v>224</v>
      </c>
      <c r="L88" s="23">
        <f t="shared" si="13"/>
        <v>885.36</v>
      </c>
      <c r="M88" s="23">
        <f t="shared" si="14"/>
        <v>100.24</v>
      </c>
      <c r="N88" s="24">
        <f t="shared" si="15"/>
        <v>985.6</v>
      </c>
    </row>
    <row r="89" spans="1:14" ht="15" customHeight="1">
      <c r="A89" s="10">
        <v>78</v>
      </c>
      <c r="B89" s="43" t="s">
        <v>96</v>
      </c>
      <c r="C89" s="33">
        <v>5504</v>
      </c>
      <c r="D89" s="18">
        <v>2717</v>
      </c>
      <c r="E89" s="25">
        <f t="shared" si="8"/>
        <v>8221</v>
      </c>
      <c r="F89" s="52">
        <v>5914</v>
      </c>
      <c r="G89" s="41">
        <v>2940</v>
      </c>
      <c r="H89" s="25">
        <f t="shared" si="9"/>
        <v>8854</v>
      </c>
      <c r="I89" s="21">
        <f t="shared" si="10"/>
        <v>410</v>
      </c>
      <c r="J89" s="21">
        <f t="shared" si="11"/>
        <v>223</v>
      </c>
      <c r="K89" s="22">
        <f t="shared" si="12"/>
        <v>633</v>
      </c>
      <c r="L89" s="23">
        <f t="shared" si="13"/>
        <v>2160.7</v>
      </c>
      <c r="M89" s="23">
        <f t="shared" si="14"/>
        <v>399.17</v>
      </c>
      <c r="N89" s="24">
        <f t="shared" si="15"/>
        <v>2559.87</v>
      </c>
    </row>
    <row r="90" spans="1:14" ht="15" customHeight="1">
      <c r="A90" s="10">
        <v>79</v>
      </c>
      <c r="B90" s="43" t="s">
        <v>97</v>
      </c>
      <c r="C90" s="33">
        <v>624</v>
      </c>
      <c r="D90" s="18">
        <v>360</v>
      </c>
      <c r="E90" s="25">
        <f t="shared" si="8"/>
        <v>984</v>
      </c>
      <c r="F90" s="52">
        <v>628</v>
      </c>
      <c r="G90" s="41">
        <v>362</v>
      </c>
      <c r="H90" s="25">
        <f t="shared" si="9"/>
        <v>990</v>
      </c>
      <c r="I90" s="21">
        <f t="shared" si="10"/>
        <v>4</v>
      </c>
      <c r="J90" s="21">
        <f t="shared" si="11"/>
        <v>2</v>
      </c>
      <c r="K90" s="22">
        <f t="shared" si="12"/>
        <v>6</v>
      </c>
      <c r="L90" s="23">
        <f t="shared" si="13"/>
        <v>21.08</v>
      </c>
      <c r="M90" s="23">
        <f t="shared" si="14"/>
        <v>3.58</v>
      </c>
      <c r="N90" s="24">
        <f t="shared" si="15"/>
        <v>24.66</v>
      </c>
    </row>
    <row r="91" spans="1:14" ht="15" customHeight="1">
      <c r="A91" s="10">
        <v>80</v>
      </c>
      <c r="B91" s="43" t="s">
        <v>98</v>
      </c>
      <c r="C91" s="33">
        <v>984</v>
      </c>
      <c r="D91" s="18">
        <v>314</v>
      </c>
      <c r="E91" s="25">
        <f t="shared" si="8"/>
        <v>1298</v>
      </c>
      <c r="F91" s="52">
        <v>1055</v>
      </c>
      <c r="G91" s="41">
        <v>345</v>
      </c>
      <c r="H91" s="25">
        <f t="shared" si="9"/>
        <v>1400</v>
      </c>
      <c r="I91" s="21">
        <f t="shared" si="10"/>
        <v>71</v>
      </c>
      <c r="J91" s="21">
        <f t="shared" si="11"/>
        <v>31</v>
      </c>
      <c r="K91" s="22">
        <f t="shared" si="12"/>
        <v>102</v>
      </c>
      <c r="L91" s="23">
        <f t="shared" si="13"/>
        <v>374.17</v>
      </c>
      <c r="M91" s="23">
        <f t="shared" si="14"/>
        <v>55.49</v>
      </c>
      <c r="N91" s="24">
        <f t="shared" si="15"/>
        <v>429.66</v>
      </c>
    </row>
    <row r="92" spans="1:14" ht="15" customHeight="1">
      <c r="A92" s="10">
        <v>81</v>
      </c>
      <c r="B92" s="43" t="s">
        <v>99</v>
      </c>
      <c r="C92" s="33">
        <v>1026</v>
      </c>
      <c r="D92" s="18">
        <v>243</v>
      </c>
      <c r="E92" s="25">
        <f t="shared" si="8"/>
        <v>1269</v>
      </c>
      <c r="F92" s="52">
        <v>1101</v>
      </c>
      <c r="G92" s="41">
        <v>272</v>
      </c>
      <c r="H92" s="25">
        <f t="shared" si="9"/>
        <v>1373</v>
      </c>
      <c r="I92" s="21">
        <f t="shared" si="10"/>
        <v>75</v>
      </c>
      <c r="J92" s="21">
        <f t="shared" si="11"/>
        <v>29</v>
      </c>
      <c r="K92" s="22">
        <f t="shared" si="12"/>
        <v>104</v>
      </c>
      <c r="L92" s="23">
        <f t="shared" si="13"/>
        <v>395.25</v>
      </c>
      <c r="M92" s="23">
        <f t="shared" si="14"/>
        <v>51.91</v>
      </c>
      <c r="N92" s="24">
        <f t="shared" si="15"/>
        <v>447.16</v>
      </c>
    </row>
    <row r="93" spans="1:14" ht="15" customHeight="1">
      <c r="A93" s="10">
        <v>82</v>
      </c>
      <c r="B93" s="43" t="s">
        <v>100</v>
      </c>
      <c r="C93" s="33">
        <v>1216</v>
      </c>
      <c r="D93" s="18">
        <v>783</v>
      </c>
      <c r="E93" s="25">
        <f t="shared" si="8"/>
        <v>1999</v>
      </c>
      <c r="F93" s="52">
        <v>1337</v>
      </c>
      <c r="G93" s="41">
        <v>866</v>
      </c>
      <c r="H93" s="25">
        <f t="shared" si="9"/>
        <v>2203</v>
      </c>
      <c r="I93" s="21">
        <f t="shared" si="10"/>
        <v>121</v>
      </c>
      <c r="J93" s="21">
        <f t="shared" si="11"/>
        <v>83</v>
      </c>
      <c r="K93" s="22">
        <f t="shared" si="12"/>
        <v>204</v>
      </c>
      <c r="L93" s="23">
        <f t="shared" si="13"/>
        <v>637.67</v>
      </c>
      <c r="M93" s="23">
        <f t="shared" si="14"/>
        <v>148.57</v>
      </c>
      <c r="N93" s="24">
        <f t="shared" si="15"/>
        <v>786.24</v>
      </c>
    </row>
    <row r="94" spans="1:14" ht="15" customHeight="1">
      <c r="A94" s="10">
        <v>83</v>
      </c>
      <c r="B94" s="43" t="s">
        <v>101</v>
      </c>
      <c r="C94" s="33">
        <v>642</v>
      </c>
      <c r="D94" s="18">
        <v>229</v>
      </c>
      <c r="E94" s="25">
        <f t="shared" si="8"/>
        <v>871</v>
      </c>
      <c r="F94" s="52">
        <v>643</v>
      </c>
      <c r="G94" s="41">
        <v>229</v>
      </c>
      <c r="H94" s="25">
        <f t="shared" si="9"/>
        <v>872</v>
      </c>
      <c r="I94" s="21">
        <f t="shared" si="10"/>
        <v>1</v>
      </c>
      <c r="J94" s="21">
        <f t="shared" si="11"/>
        <v>0</v>
      </c>
      <c r="K94" s="22">
        <f t="shared" si="12"/>
        <v>1</v>
      </c>
      <c r="L94" s="23">
        <f t="shared" si="13"/>
        <v>5.27</v>
      </c>
      <c r="M94" s="23">
        <f t="shared" si="14"/>
        <v>0</v>
      </c>
      <c r="N94" s="24">
        <f t="shared" si="15"/>
        <v>5.27</v>
      </c>
    </row>
    <row r="95" spans="1:14" ht="15" customHeight="1">
      <c r="A95" s="10">
        <v>84</v>
      </c>
      <c r="B95" s="43" t="s">
        <v>102</v>
      </c>
      <c r="C95" s="33">
        <v>1677</v>
      </c>
      <c r="D95" s="18">
        <v>636</v>
      </c>
      <c r="E95" s="25">
        <f t="shared" si="8"/>
        <v>2313</v>
      </c>
      <c r="F95" s="52">
        <v>2366</v>
      </c>
      <c r="G95" s="41">
        <v>988</v>
      </c>
      <c r="H95" s="25">
        <f t="shared" si="9"/>
        <v>3354</v>
      </c>
      <c r="I95" s="21">
        <f t="shared" si="10"/>
        <v>689</v>
      </c>
      <c r="J95" s="21">
        <f t="shared" si="11"/>
        <v>352</v>
      </c>
      <c r="K95" s="22">
        <f t="shared" si="12"/>
        <v>1041</v>
      </c>
      <c r="L95" s="23">
        <f t="shared" si="13"/>
        <v>3631.03</v>
      </c>
      <c r="M95" s="23">
        <f t="shared" si="14"/>
        <v>630.08</v>
      </c>
      <c r="N95" s="24">
        <f t="shared" si="15"/>
        <v>4261.11</v>
      </c>
    </row>
    <row r="96" spans="1:14" ht="15" customHeight="1">
      <c r="A96" s="10">
        <v>85</v>
      </c>
      <c r="B96" s="43" t="s">
        <v>103</v>
      </c>
      <c r="C96" s="33">
        <v>8356</v>
      </c>
      <c r="D96" s="18">
        <v>3816</v>
      </c>
      <c r="E96" s="25">
        <f t="shared" si="8"/>
        <v>12172</v>
      </c>
      <c r="F96" s="52">
        <v>10189</v>
      </c>
      <c r="G96" s="41">
        <v>4806</v>
      </c>
      <c r="H96" s="25">
        <f t="shared" si="9"/>
        <v>14995</v>
      </c>
      <c r="I96" s="21">
        <f t="shared" si="10"/>
        <v>1833</v>
      </c>
      <c r="J96" s="21">
        <f t="shared" si="11"/>
        <v>990</v>
      </c>
      <c r="K96" s="22">
        <f t="shared" si="12"/>
        <v>2823</v>
      </c>
      <c r="L96" s="23">
        <f t="shared" si="13"/>
        <v>9659.91</v>
      </c>
      <c r="M96" s="23">
        <f t="shared" si="14"/>
        <v>1772.1</v>
      </c>
      <c r="N96" s="24">
        <f t="shared" si="15"/>
        <v>11432.01</v>
      </c>
    </row>
    <row r="97" spans="1:14" ht="15" customHeight="1">
      <c r="A97" s="10">
        <v>86</v>
      </c>
      <c r="B97" s="43" t="s">
        <v>104</v>
      </c>
      <c r="C97" s="33">
        <v>15</v>
      </c>
      <c r="D97" s="18">
        <v>0</v>
      </c>
      <c r="E97" s="25">
        <f t="shared" si="8"/>
        <v>15</v>
      </c>
      <c r="F97" s="52">
        <v>28</v>
      </c>
      <c r="G97" s="41">
        <v>1</v>
      </c>
      <c r="H97" s="25">
        <f t="shared" si="9"/>
        <v>29</v>
      </c>
      <c r="I97" s="21">
        <f t="shared" si="10"/>
        <v>13</v>
      </c>
      <c r="J97" s="21">
        <f t="shared" si="11"/>
        <v>1</v>
      </c>
      <c r="K97" s="22">
        <f t="shared" si="12"/>
        <v>14</v>
      </c>
      <c r="L97" s="23">
        <f t="shared" si="13"/>
        <v>68.51</v>
      </c>
      <c r="M97" s="23">
        <f t="shared" si="14"/>
        <v>1.79</v>
      </c>
      <c r="N97" s="24">
        <f t="shared" si="15"/>
        <v>70.3</v>
      </c>
    </row>
    <row r="98" spans="1:14" ht="15" customHeight="1">
      <c r="A98" s="10">
        <v>87</v>
      </c>
      <c r="B98" s="43" t="s">
        <v>105</v>
      </c>
      <c r="C98" s="33">
        <v>3683</v>
      </c>
      <c r="D98" s="18">
        <v>739</v>
      </c>
      <c r="E98" s="25">
        <f t="shared" si="8"/>
        <v>4422</v>
      </c>
      <c r="F98" s="52">
        <v>3697</v>
      </c>
      <c r="G98" s="41">
        <v>741</v>
      </c>
      <c r="H98" s="25">
        <f t="shared" si="9"/>
        <v>4438</v>
      </c>
      <c r="I98" s="21">
        <f t="shared" si="10"/>
        <v>14</v>
      </c>
      <c r="J98" s="21">
        <f t="shared" si="11"/>
        <v>2</v>
      </c>
      <c r="K98" s="22">
        <f t="shared" si="12"/>
        <v>16</v>
      </c>
      <c r="L98" s="23">
        <f t="shared" si="13"/>
        <v>73.78</v>
      </c>
      <c r="M98" s="23">
        <f t="shared" si="14"/>
        <v>3.58</v>
      </c>
      <c r="N98" s="24">
        <f t="shared" si="15"/>
        <v>77.36</v>
      </c>
    </row>
    <row r="99" spans="1:14" ht="15" customHeight="1">
      <c r="A99" s="10">
        <v>88</v>
      </c>
      <c r="B99" s="43" t="s">
        <v>106</v>
      </c>
      <c r="C99" s="33">
        <v>283</v>
      </c>
      <c r="D99" s="18">
        <v>108</v>
      </c>
      <c r="E99" s="25">
        <f t="shared" si="8"/>
        <v>391</v>
      </c>
      <c r="F99" s="52">
        <v>302</v>
      </c>
      <c r="G99" s="41">
        <v>112</v>
      </c>
      <c r="H99" s="25">
        <f t="shared" si="9"/>
        <v>414</v>
      </c>
      <c r="I99" s="21">
        <f t="shared" si="10"/>
        <v>19</v>
      </c>
      <c r="J99" s="21">
        <f t="shared" si="11"/>
        <v>4</v>
      </c>
      <c r="K99" s="22">
        <f t="shared" si="12"/>
        <v>23</v>
      </c>
      <c r="L99" s="23">
        <f t="shared" si="13"/>
        <v>100.13</v>
      </c>
      <c r="M99" s="23">
        <f t="shared" si="14"/>
        <v>7.16</v>
      </c>
      <c r="N99" s="24">
        <f t="shared" si="15"/>
        <v>107.29</v>
      </c>
    </row>
    <row r="100" spans="1:14" ht="15" customHeight="1">
      <c r="A100" s="10">
        <v>89</v>
      </c>
      <c r="B100" s="43" t="s">
        <v>107</v>
      </c>
      <c r="C100" s="33">
        <v>2126</v>
      </c>
      <c r="D100" s="18">
        <v>811</v>
      </c>
      <c r="E100" s="25">
        <f t="shared" si="8"/>
        <v>2937</v>
      </c>
      <c r="F100" s="52">
        <v>2215</v>
      </c>
      <c r="G100" s="41">
        <v>851</v>
      </c>
      <c r="H100" s="25">
        <f t="shared" si="9"/>
        <v>3066</v>
      </c>
      <c r="I100" s="21">
        <f t="shared" si="10"/>
        <v>89</v>
      </c>
      <c r="J100" s="21">
        <f t="shared" si="11"/>
        <v>40</v>
      </c>
      <c r="K100" s="22">
        <f t="shared" si="12"/>
        <v>129</v>
      </c>
      <c r="L100" s="23">
        <f t="shared" si="13"/>
        <v>469.03</v>
      </c>
      <c r="M100" s="23">
        <f t="shared" si="14"/>
        <v>71.6</v>
      </c>
      <c r="N100" s="24">
        <f t="shared" si="15"/>
        <v>540.63</v>
      </c>
    </row>
    <row r="101" spans="1:14" ht="15" customHeight="1">
      <c r="A101" s="10">
        <v>90</v>
      </c>
      <c r="B101" s="43" t="s">
        <v>108</v>
      </c>
      <c r="C101" s="33">
        <v>226</v>
      </c>
      <c r="D101" s="18">
        <v>36</v>
      </c>
      <c r="E101" s="25">
        <f t="shared" si="8"/>
        <v>262</v>
      </c>
      <c r="F101" s="52">
        <v>228</v>
      </c>
      <c r="G101" s="41">
        <v>37</v>
      </c>
      <c r="H101" s="25">
        <f t="shared" si="9"/>
        <v>265</v>
      </c>
      <c r="I101" s="21">
        <f t="shared" si="10"/>
        <v>2</v>
      </c>
      <c r="J101" s="21">
        <f t="shared" si="11"/>
        <v>1</v>
      </c>
      <c r="K101" s="22">
        <f t="shared" si="12"/>
        <v>3</v>
      </c>
      <c r="L101" s="23">
        <f t="shared" si="13"/>
        <v>10.54</v>
      </c>
      <c r="M101" s="23">
        <f t="shared" si="14"/>
        <v>1.79</v>
      </c>
      <c r="N101" s="24">
        <f t="shared" si="15"/>
        <v>12.33</v>
      </c>
    </row>
    <row r="102" spans="1:14" ht="15" customHeight="1">
      <c r="A102" s="10">
        <v>91</v>
      </c>
      <c r="B102" s="43" t="s">
        <v>109</v>
      </c>
      <c r="C102" s="33">
        <v>1005</v>
      </c>
      <c r="D102" s="18">
        <v>623</v>
      </c>
      <c r="E102" s="25">
        <f t="shared" si="8"/>
        <v>1628</v>
      </c>
      <c r="F102" s="52">
        <v>1147</v>
      </c>
      <c r="G102" s="41">
        <v>705</v>
      </c>
      <c r="H102" s="25">
        <f t="shared" si="9"/>
        <v>1852</v>
      </c>
      <c r="I102" s="21">
        <f t="shared" si="10"/>
        <v>142</v>
      </c>
      <c r="J102" s="21">
        <f t="shared" si="11"/>
        <v>82</v>
      </c>
      <c r="K102" s="22">
        <f t="shared" si="12"/>
        <v>224</v>
      </c>
      <c r="L102" s="23">
        <f t="shared" si="13"/>
        <v>748.34</v>
      </c>
      <c r="M102" s="23">
        <f t="shared" si="14"/>
        <v>146.78</v>
      </c>
      <c r="N102" s="24">
        <f t="shared" si="15"/>
        <v>895.12</v>
      </c>
    </row>
    <row r="103" spans="1:14" ht="15" customHeight="1">
      <c r="A103" s="10">
        <v>92</v>
      </c>
      <c r="B103" s="43" t="s">
        <v>110</v>
      </c>
      <c r="C103" s="33">
        <v>183</v>
      </c>
      <c r="D103" s="18">
        <v>83</v>
      </c>
      <c r="E103" s="25">
        <f t="shared" si="8"/>
        <v>266</v>
      </c>
      <c r="F103" s="52">
        <v>257</v>
      </c>
      <c r="G103" s="41">
        <v>126</v>
      </c>
      <c r="H103" s="25">
        <f t="shared" si="9"/>
        <v>383</v>
      </c>
      <c r="I103" s="21">
        <f t="shared" si="10"/>
        <v>74</v>
      </c>
      <c r="J103" s="21">
        <f t="shared" si="11"/>
        <v>43</v>
      </c>
      <c r="K103" s="22">
        <f t="shared" si="12"/>
        <v>117</v>
      </c>
      <c r="L103" s="23">
        <f t="shared" si="13"/>
        <v>389.98</v>
      </c>
      <c r="M103" s="23">
        <f t="shared" si="14"/>
        <v>76.97</v>
      </c>
      <c r="N103" s="24">
        <f t="shared" si="15"/>
        <v>466.95</v>
      </c>
    </row>
    <row r="104" spans="1:14" ht="15" customHeight="1">
      <c r="A104" s="10">
        <v>93</v>
      </c>
      <c r="B104" s="43" t="s">
        <v>111</v>
      </c>
      <c r="C104" s="33">
        <v>2239</v>
      </c>
      <c r="D104" s="18">
        <v>582</v>
      </c>
      <c r="E104" s="25">
        <f t="shared" si="8"/>
        <v>2821</v>
      </c>
      <c r="F104" s="52">
        <v>2242</v>
      </c>
      <c r="G104" s="41">
        <v>582</v>
      </c>
      <c r="H104" s="25">
        <f t="shared" si="9"/>
        <v>2824</v>
      </c>
      <c r="I104" s="21">
        <f t="shared" si="10"/>
        <v>3</v>
      </c>
      <c r="J104" s="21">
        <f t="shared" si="11"/>
        <v>0</v>
      </c>
      <c r="K104" s="22">
        <f t="shared" si="12"/>
        <v>3</v>
      </c>
      <c r="L104" s="23">
        <f t="shared" si="13"/>
        <v>15.81</v>
      </c>
      <c r="M104" s="23">
        <f t="shared" si="14"/>
        <v>0</v>
      </c>
      <c r="N104" s="24">
        <f t="shared" si="15"/>
        <v>15.81</v>
      </c>
    </row>
    <row r="105" spans="1:14" ht="15" customHeight="1">
      <c r="A105" s="10">
        <v>94</v>
      </c>
      <c r="B105" s="43" t="s">
        <v>112</v>
      </c>
      <c r="C105" s="33">
        <v>9612</v>
      </c>
      <c r="D105" s="18">
        <v>4932</v>
      </c>
      <c r="E105" s="25">
        <f t="shared" si="8"/>
        <v>14544</v>
      </c>
      <c r="F105" s="52">
        <v>9747</v>
      </c>
      <c r="G105" s="41">
        <v>5018</v>
      </c>
      <c r="H105" s="25">
        <f t="shared" si="9"/>
        <v>14765</v>
      </c>
      <c r="I105" s="21">
        <f t="shared" si="10"/>
        <v>135</v>
      </c>
      <c r="J105" s="21">
        <f t="shared" si="11"/>
        <v>86</v>
      </c>
      <c r="K105" s="22">
        <f t="shared" si="12"/>
        <v>221</v>
      </c>
      <c r="L105" s="23">
        <f t="shared" si="13"/>
        <v>711.45</v>
      </c>
      <c r="M105" s="23">
        <f t="shared" si="14"/>
        <v>153.94</v>
      </c>
      <c r="N105" s="24">
        <f t="shared" si="15"/>
        <v>865.39</v>
      </c>
    </row>
    <row r="106" spans="1:14" ht="15" customHeight="1">
      <c r="A106" s="10">
        <v>95</v>
      </c>
      <c r="B106" s="43" t="s">
        <v>113</v>
      </c>
      <c r="C106" s="33">
        <v>602</v>
      </c>
      <c r="D106" s="18">
        <v>250</v>
      </c>
      <c r="E106" s="25">
        <f t="shared" si="8"/>
        <v>852</v>
      </c>
      <c r="F106" s="52">
        <v>639</v>
      </c>
      <c r="G106" s="41">
        <v>272</v>
      </c>
      <c r="H106" s="25">
        <f t="shared" si="9"/>
        <v>911</v>
      </c>
      <c r="I106" s="21">
        <f t="shared" si="10"/>
        <v>37</v>
      </c>
      <c r="J106" s="21">
        <f t="shared" si="11"/>
        <v>22</v>
      </c>
      <c r="K106" s="22">
        <f t="shared" si="12"/>
        <v>59</v>
      </c>
      <c r="L106" s="23">
        <f t="shared" si="13"/>
        <v>194.99</v>
      </c>
      <c r="M106" s="23">
        <f t="shared" si="14"/>
        <v>39.38</v>
      </c>
      <c r="N106" s="24">
        <f t="shared" si="15"/>
        <v>234.37</v>
      </c>
    </row>
    <row r="107" spans="1:14" ht="15" customHeight="1">
      <c r="A107" s="10">
        <v>96</v>
      </c>
      <c r="B107" s="43" t="s">
        <v>114</v>
      </c>
      <c r="C107" s="33">
        <v>1656</v>
      </c>
      <c r="D107" s="18">
        <v>737</v>
      </c>
      <c r="E107" s="25">
        <f t="shared" si="8"/>
        <v>2393</v>
      </c>
      <c r="F107" s="52">
        <v>1911</v>
      </c>
      <c r="G107" s="41">
        <v>865</v>
      </c>
      <c r="H107" s="25">
        <f t="shared" si="9"/>
        <v>2776</v>
      </c>
      <c r="I107" s="21">
        <f t="shared" si="10"/>
        <v>255</v>
      </c>
      <c r="J107" s="21">
        <f t="shared" si="11"/>
        <v>128</v>
      </c>
      <c r="K107" s="22">
        <f t="shared" si="12"/>
        <v>383</v>
      </c>
      <c r="L107" s="23">
        <f t="shared" si="13"/>
        <v>1343.85</v>
      </c>
      <c r="M107" s="23">
        <f t="shared" si="14"/>
        <v>229.12</v>
      </c>
      <c r="N107" s="24">
        <f t="shared" si="15"/>
        <v>1572.97</v>
      </c>
    </row>
    <row r="108" spans="1:14" ht="15" customHeight="1">
      <c r="A108" s="10">
        <v>97</v>
      </c>
      <c r="B108" s="43" t="s">
        <v>115</v>
      </c>
      <c r="C108" s="33">
        <v>999</v>
      </c>
      <c r="D108" s="18">
        <v>461</v>
      </c>
      <c r="E108" s="25">
        <f t="shared" si="8"/>
        <v>1460</v>
      </c>
      <c r="F108" s="52">
        <v>1376</v>
      </c>
      <c r="G108" s="41">
        <v>619</v>
      </c>
      <c r="H108" s="25">
        <f t="shared" si="9"/>
        <v>1995</v>
      </c>
      <c r="I108" s="21">
        <f t="shared" si="10"/>
        <v>377</v>
      </c>
      <c r="J108" s="21">
        <f t="shared" si="11"/>
        <v>158</v>
      </c>
      <c r="K108" s="22">
        <f t="shared" si="12"/>
        <v>535</v>
      </c>
      <c r="L108" s="23">
        <f t="shared" si="13"/>
        <v>1986.79</v>
      </c>
      <c r="M108" s="23">
        <f t="shared" si="14"/>
        <v>282.82</v>
      </c>
      <c r="N108" s="24">
        <f t="shared" si="15"/>
        <v>2269.61</v>
      </c>
    </row>
    <row r="109" spans="1:14" ht="15" customHeight="1">
      <c r="A109" s="10">
        <v>98</v>
      </c>
      <c r="B109" s="43" t="s">
        <v>116</v>
      </c>
      <c r="C109" s="33">
        <v>298</v>
      </c>
      <c r="D109" s="18">
        <v>207</v>
      </c>
      <c r="E109" s="25">
        <f t="shared" si="8"/>
        <v>505</v>
      </c>
      <c r="F109" s="52">
        <v>298</v>
      </c>
      <c r="G109" s="41">
        <v>207</v>
      </c>
      <c r="H109" s="25">
        <f t="shared" si="9"/>
        <v>505</v>
      </c>
      <c r="I109" s="21">
        <f t="shared" si="10"/>
        <v>0</v>
      </c>
      <c r="J109" s="21">
        <f t="shared" si="11"/>
        <v>0</v>
      </c>
      <c r="K109" s="22">
        <f t="shared" si="12"/>
        <v>0</v>
      </c>
      <c r="L109" s="23">
        <f t="shared" si="13"/>
        <v>0</v>
      </c>
      <c r="M109" s="23">
        <f t="shared" si="14"/>
        <v>0</v>
      </c>
      <c r="N109" s="24">
        <f t="shared" si="15"/>
        <v>0</v>
      </c>
    </row>
    <row r="110" spans="1:14" ht="15" customHeight="1">
      <c r="A110" s="10">
        <v>99</v>
      </c>
      <c r="B110" s="43" t="s">
        <v>117</v>
      </c>
      <c r="C110" s="33">
        <v>5320</v>
      </c>
      <c r="D110" s="18">
        <v>1851</v>
      </c>
      <c r="E110" s="25">
        <f t="shared" si="8"/>
        <v>7171</v>
      </c>
      <c r="F110" s="52">
        <v>5537</v>
      </c>
      <c r="G110" s="41">
        <v>1961</v>
      </c>
      <c r="H110" s="25">
        <f t="shared" si="9"/>
        <v>7498</v>
      </c>
      <c r="I110" s="21">
        <f t="shared" si="10"/>
        <v>217</v>
      </c>
      <c r="J110" s="21">
        <f t="shared" si="11"/>
        <v>110</v>
      </c>
      <c r="K110" s="22">
        <f t="shared" si="12"/>
        <v>327</v>
      </c>
      <c r="L110" s="23">
        <f t="shared" si="13"/>
        <v>1143.59</v>
      </c>
      <c r="M110" s="23">
        <f t="shared" si="14"/>
        <v>196.9</v>
      </c>
      <c r="N110" s="24">
        <f t="shared" si="15"/>
        <v>1340.49</v>
      </c>
    </row>
    <row r="111" spans="1:14" ht="15" customHeight="1">
      <c r="A111" s="10">
        <v>100</v>
      </c>
      <c r="B111" s="43" t="s">
        <v>118</v>
      </c>
      <c r="C111" s="33">
        <v>1182</v>
      </c>
      <c r="D111" s="18">
        <v>369</v>
      </c>
      <c r="E111" s="25">
        <f t="shared" si="8"/>
        <v>1551</v>
      </c>
      <c r="F111" s="52">
        <v>1297</v>
      </c>
      <c r="G111" s="41">
        <v>428</v>
      </c>
      <c r="H111" s="25">
        <f t="shared" si="9"/>
        <v>1725</v>
      </c>
      <c r="I111" s="21">
        <f t="shared" si="10"/>
        <v>115</v>
      </c>
      <c r="J111" s="21">
        <f t="shared" si="11"/>
        <v>59</v>
      </c>
      <c r="K111" s="22">
        <f t="shared" si="12"/>
        <v>174</v>
      </c>
      <c r="L111" s="23">
        <f t="shared" si="13"/>
        <v>606.05</v>
      </c>
      <c r="M111" s="23">
        <f t="shared" si="14"/>
        <v>105.61</v>
      </c>
      <c r="N111" s="24">
        <f t="shared" si="15"/>
        <v>711.66</v>
      </c>
    </row>
    <row r="112" spans="1:14" ht="15" customHeight="1">
      <c r="A112" s="10">
        <v>101</v>
      </c>
      <c r="B112" s="43" t="s">
        <v>119</v>
      </c>
      <c r="C112" s="33">
        <v>1688</v>
      </c>
      <c r="D112" s="18">
        <v>305</v>
      </c>
      <c r="E112" s="25">
        <f t="shared" si="8"/>
        <v>1993</v>
      </c>
      <c r="F112" s="52">
        <v>1731</v>
      </c>
      <c r="G112" s="41">
        <v>316</v>
      </c>
      <c r="H112" s="25">
        <f t="shared" si="9"/>
        <v>2047</v>
      </c>
      <c r="I112" s="21">
        <f t="shared" si="10"/>
        <v>43</v>
      </c>
      <c r="J112" s="21">
        <f t="shared" si="11"/>
        <v>11</v>
      </c>
      <c r="K112" s="22">
        <f t="shared" si="12"/>
        <v>54</v>
      </c>
      <c r="L112" s="23">
        <f t="shared" si="13"/>
        <v>226.61</v>
      </c>
      <c r="M112" s="23">
        <f t="shared" si="14"/>
        <v>19.69</v>
      </c>
      <c r="N112" s="24">
        <f t="shared" si="15"/>
        <v>246.3</v>
      </c>
    </row>
    <row r="113" spans="1:14" ht="15" customHeight="1">
      <c r="A113" s="10">
        <v>102</v>
      </c>
      <c r="B113" s="43" t="s">
        <v>120</v>
      </c>
      <c r="C113" s="33">
        <v>0</v>
      </c>
      <c r="D113" s="18">
        <v>0</v>
      </c>
      <c r="E113" s="25">
        <f t="shared" si="8"/>
        <v>0</v>
      </c>
      <c r="F113" s="52">
        <v>0</v>
      </c>
      <c r="G113" s="41">
        <v>0</v>
      </c>
      <c r="H113" s="25">
        <f t="shared" si="9"/>
        <v>0</v>
      </c>
      <c r="I113" s="21">
        <f t="shared" si="10"/>
        <v>0</v>
      </c>
      <c r="J113" s="21">
        <f t="shared" si="11"/>
        <v>0</v>
      </c>
      <c r="K113" s="22">
        <f t="shared" si="12"/>
        <v>0</v>
      </c>
      <c r="L113" s="23">
        <f t="shared" si="13"/>
        <v>0</v>
      </c>
      <c r="M113" s="23">
        <f t="shared" si="14"/>
        <v>0</v>
      </c>
      <c r="N113" s="24">
        <f t="shared" si="15"/>
        <v>0</v>
      </c>
    </row>
    <row r="114" spans="1:14" ht="15" customHeight="1">
      <c r="A114" s="10">
        <v>103</v>
      </c>
      <c r="B114" s="43" t="s">
        <v>121</v>
      </c>
      <c r="C114" s="33">
        <v>2180</v>
      </c>
      <c r="D114" s="18">
        <v>1136</v>
      </c>
      <c r="E114" s="25">
        <f t="shared" si="8"/>
        <v>3316</v>
      </c>
      <c r="F114" s="52">
        <v>2288</v>
      </c>
      <c r="G114" s="41">
        <v>1219</v>
      </c>
      <c r="H114" s="25">
        <f t="shared" si="9"/>
        <v>3507</v>
      </c>
      <c r="I114" s="21">
        <f t="shared" si="10"/>
        <v>108</v>
      </c>
      <c r="J114" s="21">
        <f t="shared" si="11"/>
        <v>83</v>
      </c>
      <c r="K114" s="22">
        <f t="shared" si="12"/>
        <v>191</v>
      </c>
      <c r="L114" s="23">
        <f t="shared" si="13"/>
        <v>569.16</v>
      </c>
      <c r="M114" s="23">
        <f t="shared" si="14"/>
        <v>148.57</v>
      </c>
      <c r="N114" s="24">
        <f t="shared" si="15"/>
        <v>717.73</v>
      </c>
    </row>
    <row r="115" spans="1:14" ht="15" customHeight="1">
      <c r="A115" s="10">
        <v>104</v>
      </c>
      <c r="B115" s="43" t="s">
        <v>122</v>
      </c>
      <c r="C115" s="33">
        <v>1328</v>
      </c>
      <c r="D115" s="18">
        <v>373</v>
      </c>
      <c r="E115" s="25">
        <f t="shared" si="8"/>
        <v>1701</v>
      </c>
      <c r="F115" s="52">
        <v>1437</v>
      </c>
      <c r="G115" s="41">
        <v>418</v>
      </c>
      <c r="H115" s="25">
        <f t="shared" si="9"/>
        <v>1855</v>
      </c>
      <c r="I115" s="21">
        <f t="shared" si="10"/>
        <v>109</v>
      </c>
      <c r="J115" s="21">
        <f t="shared" si="11"/>
        <v>45</v>
      </c>
      <c r="K115" s="22">
        <f t="shared" si="12"/>
        <v>154</v>
      </c>
      <c r="L115" s="23">
        <f t="shared" si="13"/>
        <v>574.43</v>
      </c>
      <c r="M115" s="23">
        <f t="shared" si="14"/>
        <v>80.55</v>
      </c>
      <c r="N115" s="24">
        <f t="shared" si="15"/>
        <v>654.98</v>
      </c>
    </row>
    <row r="116" spans="1:14" ht="15" customHeight="1">
      <c r="A116" s="10">
        <v>105</v>
      </c>
      <c r="B116" s="43" t="s">
        <v>123</v>
      </c>
      <c r="C116" s="33">
        <v>27</v>
      </c>
      <c r="D116" s="18">
        <v>3</v>
      </c>
      <c r="E116" s="25">
        <f t="shared" si="8"/>
        <v>30</v>
      </c>
      <c r="F116" s="52">
        <v>27</v>
      </c>
      <c r="G116" s="41">
        <v>3</v>
      </c>
      <c r="H116" s="25">
        <f t="shared" si="9"/>
        <v>30</v>
      </c>
      <c r="I116" s="21">
        <f t="shared" si="10"/>
        <v>0</v>
      </c>
      <c r="J116" s="21">
        <f t="shared" si="11"/>
        <v>0</v>
      </c>
      <c r="K116" s="22">
        <f t="shared" si="12"/>
        <v>0</v>
      </c>
      <c r="L116" s="23">
        <f t="shared" si="13"/>
        <v>0</v>
      </c>
      <c r="M116" s="23">
        <f t="shared" si="14"/>
        <v>0</v>
      </c>
      <c r="N116" s="24">
        <f t="shared" si="15"/>
        <v>0</v>
      </c>
    </row>
    <row r="117" spans="1:14" ht="15" customHeight="1">
      <c r="A117" s="10">
        <v>106</v>
      </c>
      <c r="B117" s="43" t="s">
        <v>124</v>
      </c>
      <c r="C117" s="33">
        <v>258</v>
      </c>
      <c r="D117" s="18">
        <v>138</v>
      </c>
      <c r="E117" s="25">
        <f t="shared" si="8"/>
        <v>396</v>
      </c>
      <c r="F117" s="52">
        <v>615</v>
      </c>
      <c r="G117" s="41">
        <v>289</v>
      </c>
      <c r="H117" s="25">
        <f t="shared" si="9"/>
        <v>904</v>
      </c>
      <c r="I117" s="21">
        <f t="shared" si="10"/>
        <v>357</v>
      </c>
      <c r="J117" s="21">
        <f t="shared" si="11"/>
        <v>151</v>
      </c>
      <c r="K117" s="22">
        <f t="shared" si="12"/>
        <v>508</v>
      </c>
      <c r="L117" s="23">
        <f t="shared" si="13"/>
        <v>1881.39</v>
      </c>
      <c r="M117" s="23">
        <f t="shared" si="14"/>
        <v>270.29</v>
      </c>
      <c r="N117" s="24">
        <f t="shared" si="15"/>
        <v>2151.68</v>
      </c>
    </row>
    <row r="118" spans="1:14" ht="15" customHeight="1">
      <c r="A118" s="10">
        <v>107</v>
      </c>
      <c r="B118" s="43" t="s">
        <v>125</v>
      </c>
      <c r="C118" s="33">
        <v>589</v>
      </c>
      <c r="D118" s="18">
        <v>299</v>
      </c>
      <c r="E118" s="25">
        <f t="shared" si="8"/>
        <v>888</v>
      </c>
      <c r="F118" s="52">
        <v>608</v>
      </c>
      <c r="G118" s="41">
        <v>299</v>
      </c>
      <c r="H118" s="25">
        <f t="shared" si="9"/>
        <v>907</v>
      </c>
      <c r="I118" s="21">
        <f t="shared" si="10"/>
        <v>19</v>
      </c>
      <c r="J118" s="21">
        <f t="shared" si="11"/>
        <v>0</v>
      </c>
      <c r="K118" s="22">
        <f t="shared" si="12"/>
        <v>19</v>
      </c>
      <c r="L118" s="23">
        <f t="shared" si="13"/>
        <v>100.13</v>
      </c>
      <c r="M118" s="23">
        <f t="shared" si="14"/>
        <v>0</v>
      </c>
      <c r="N118" s="24">
        <f t="shared" si="15"/>
        <v>100.13</v>
      </c>
    </row>
    <row r="119" spans="1:14" ht="15" customHeight="1">
      <c r="A119" s="10">
        <v>108</v>
      </c>
      <c r="B119" s="43" t="s">
        <v>126</v>
      </c>
      <c r="C119" s="33">
        <v>601</v>
      </c>
      <c r="D119" s="18">
        <v>94</v>
      </c>
      <c r="E119" s="25">
        <f t="shared" si="8"/>
        <v>695</v>
      </c>
      <c r="F119" s="52">
        <v>601</v>
      </c>
      <c r="G119" s="41">
        <v>94</v>
      </c>
      <c r="H119" s="25">
        <f t="shared" si="9"/>
        <v>695</v>
      </c>
      <c r="I119" s="21">
        <f t="shared" si="10"/>
        <v>0</v>
      </c>
      <c r="J119" s="21">
        <f t="shared" si="11"/>
        <v>0</v>
      </c>
      <c r="K119" s="22">
        <f t="shared" si="12"/>
        <v>0</v>
      </c>
      <c r="L119" s="23">
        <f t="shared" si="13"/>
        <v>0</v>
      </c>
      <c r="M119" s="23">
        <f t="shared" si="14"/>
        <v>0</v>
      </c>
      <c r="N119" s="24">
        <f t="shared" si="15"/>
        <v>0</v>
      </c>
    </row>
    <row r="120" spans="1:14" ht="15" customHeight="1">
      <c r="A120" s="10">
        <v>109</v>
      </c>
      <c r="B120" s="43" t="s">
        <v>127</v>
      </c>
      <c r="C120" s="33">
        <v>263</v>
      </c>
      <c r="D120" s="18">
        <v>97</v>
      </c>
      <c r="E120" s="25">
        <f t="shared" si="8"/>
        <v>360</v>
      </c>
      <c r="F120" s="52">
        <v>263</v>
      </c>
      <c r="G120" s="41">
        <v>97</v>
      </c>
      <c r="H120" s="25">
        <f t="shared" si="9"/>
        <v>360</v>
      </c>
      <c r="I120" s="21">
        <f t="shared" si="10"/>
        <v>0</v>
      </c>
      <c r="J120" s="21">
        <f t="shared" si="11"/>
        <v>0</v>
      </c>
      <c r="K120" s="22">
        <f t="shared" si="12"/>
        <v>0</v>
      </c>
      <c r="L120" s="23">
        <f t="shared" si="13"/>
        <v>0</v>
      </c>
      <c r="M120" s="23">
        <f t="shared" si="14"/>
        <v>0</v>
      </c>
      <c r="N120" s="24">
        <f t="shared" si="15"/>
        <v>0</v>
      </c>
    </row>
    <row r="121" spans="1:14" ht="15" customHeight="1">
      <c r="A121" s="10">
        <v>110</v>
      </c>
      <c r="B121" s="43" t="s">
        <v>128</v>
      </c>
      <c r="C121" s="33">
        <v>3555</v>
      </c>
      <c r="D121" s="18">
        <v>1532</v>
      </c>
      <c r="E121" s="25">
        <f t="shared" si="8"/>
        <v>5087</v>
      </c>
      <c r="F121" s="52">
        <v>3671</v>
      </c>
      <c r="G121" s="41">
        <v>1571</v>
      </c>
      <c r="H121" s="25">
        <f t="shared" si="9"/>
        <v>5242</v>
      </c>
      <c r="I121" s="21">
        <f t="shared" si="10"/>
        <v>116</v>
      </c>
      <c r="J121" s="21">
        <f t="shared" si="11"/>
        <v>39</v>
      </c>
      <c r="K121" s="22">
        <f t="shared" si="12"/>
        <v>155</v>
      </c>
      <c r="L121" s="23">
        <f t="shared" si="13"/>
        <v>611.32</v>
      </c>
      <c r="M121" s="23">
        <f t="shared" si="14"/>
        <v>69.81</v>
      </c>
      <c r="N121" s="24">
        <f t="shared" si="15"/>
        <v>681.13</v>
      </c>
    </row>
    <row r="122" spans="1:14" ht="15" customHeight="1">
      <c r="A122" s="10">
        <v>111</v>
      </c>
      <c r="B122" s="43" t="s">
        <v>129</v>
      </c>
      <c r="C122" s="33">
        <v>1163</v>
      </c>
      <c r="D122" s="18">
        <v>611</v>
      </c>
      <c r="E122" s="25">
        <f t="shared" si="8"/>
        <v>1774</v>
      </c>
      <c r="F122" s="52">
        <v>1180</v>
      </c>
      <c r="G122" s="41">
        <v>617</v>
      </c>
      <c r="H122" s="25">
        <f t="shared" si="9"/>
        <v>1797</v>
      </c>
      <c r="I122" s="21">
        <f t="shared" si="10"/>
        <v>17</v>
      </c>
      <c r="J122" s="21">
        <f t="shared" si="11"/>
        <v>6</v>
      </c>
      <c r="K122" s="22">
        <f t="shared" si="12"/>
        <v>23</v>
      </c>
      <c r="L122" s="23">
        <f t="shared" si="13"/>
        <v>89.59</v>
      </c>
      <c r="M122" s="23">
        <f t="shared" si="14"/>
        <v>10.74</v>
      </c>
      <c r="N122" s="24">
        <f t="shared" si="15"/>
        <v>100.33</v>
      </c>
    </row>
    <row r="123" spans="1:14" ht="15" customHeight="1">
      <c r="A123" s="10">
        <v>112</v>
      </c>
      <c r="B123" s="43" t="s">
        <v>130</v>
      </c>
      <c r="C123" s="33">
        <v>143</v>
      </c>
      <c r="D123" s="18">
        <v>131</v>
      </c>
      <c r="E123" s="25">
        <f t="shared" si="8"/>
        <v>274</v>
      </c>
      <c r="F123" s="52">
        <v>203</v>
      </c>
      <c r="G123" s="41">
        <v>157</v>
      </c>
      <c r="H123" s="25">
        <f t="shared" si="9"/>
        <v>360</v>
      </c>
      <c r="I123" s="21">
        <f t="shared" si="10"/>
        <v>60</v>
      </c>
      <c r="J123" s="21">
        <f t="shared" si="11"/>
        <v>26</v>
      </c>
      <c r="K123" s="22">
        <f t="shared" si="12"/>
        <v>86</v>
      </c>
      <c r="L123" s="23">
        <f t="shared" si="13"/>
        <v>316.2</v>
      </c>
      <c r="M123" s="23">
        <f t="shared" si="14"/>
        <v>46.54</v>
      </c>
      <c r="N123" s="24">
        <f t="shared" si="15"/>
        <v>362.74</v>
      </c>
    </row>
    <row r="124" spans="1:14" ht="15" customHeight="1">
      <c r="A124" s="10">
        <v>113</v>
      </c>
      <c r="B124" s="43" t="s">
        <v>131</v>
      </c>
      <c r="C124" s="33">
        <v>2667</v>
      </c>
      <c r="D124" s="18">
        <v>335</v>
      </c>
      <c r="E124" s="25">
        <f t="shared" si="8"/>
        <v>3002</v>
      </c>
      <c r="F124" s="52">
        <v>3001</v>
      </c>
      <c r="G124" s="41">
        <v>462</v>
      </c>
      <c r="H124" s="25">
        <f t="shared" si="9"/>
        <v>3463</v>
      </c>
      <c r="I124" s="21">
        <f t="shared" si="10"/>
        <v>334</v>
      </c>
      <c r="J124" s="21">
        <f t="shared" si="11"/>
        <v>127</v>
      </c>
      <c r="K124" s="22">
        <f t="shared" si="12"/>
        <v>461</v>
      </c>
      <c r="L124" s="23">
        <f t="shared" si="13"/>
        <v>1760.18</v>
      </c>
      <c r="M124" s="23">
        <f t="shared" si="14"/>
        <v>227.33</v>
      </c>
      <c r="N124" s="24">
        <f t="shared" si="15"/>
        <v>1987.51</v>
      </c>
    </row>
    <row r="125" spans="1:14" ht="15" customHeight="1">
      <c r="A125" s="10">
        <v>114</v>
      </c>
      <c r="B125" s="43" t="s">
        <v>132</v>
      </c>
      <c r="C125" s="33">
        <v>981</v>
      </c>
      <c r="D125" s="18">
        <v>333</v>
      </c>
      <c r="E125" s="25">
        <f t="shared" si="8"/>
        <v>1314</v>
      </c>
      <c r="F125" s="52">
        <v>1012</v>
      </c>
      <c r="G125" s="41">
        <v>340</v>
      </c>
      <c r="H125" s="25">
        <f t="shared" si="9"/>
        <v>1352</v>
      </c>
      <c r="I125" s="21">
        <f t="shared" si="10"/>
        <v>31</v>
      </c>
      <c r="J125" s="21">
        <f t="shared" si="11"/>
        <v>7</v>
      </c>
      <c r="K125" s="22">
        <f t="shared" si="12"/>
        <v>38</v>
      </c>
      <c r="L125" s="23">
        <f t="shared" si="13"/>
        <v>163.37</v>
      </c>
      <c r="M125" s="23">
        <f t="shared" si="14"/>
        <v>12.53</v>
      </c>
      <c r="N125" s="24">
        <f t="shared" si="15"/>
        <v>175.9</v>
      </c>
    </row>
    <row r="126" spans="1:14" ht="15" customHeight="1">
      <c r="A126" s="10">
        <v>115</v>
      </c>
      <c r="B126" s="43" t="s">
        <v>133</v>
      </c>
      <c r="C126" s="33">
        <v>505</v>
      </c>
      <c r="D126" s="18">
        <v>143</v>
      </c>
      <c r="E126" s="25">
        <f t="shared" si="8"/>
        <v>648</v>
      </c>
      <c r="F126" s="52">
        <v>505</v>
      </c>
      <c r="G126" s="41">
        <v>143</v>
      </c>
      <c r="H126" s="25">
        <f t="shared" si="9"/>
        <v>648</v>
      </c>
      <c r="I126" s="21">
        <f t="shared" si="10"/>
        <v>0</v>
      </c>
      <c r="J126" s="21">
        <f t="shared" si="11"/>
        <v>0</v>
      </c>
      <c r="K126" s="22">
        <f t="shared" si="12"/>
        <v>0</v>
      </c>
      <c r="L126" s="23">
        <f t="shared" si="13"/>
        <v>0</v>
      </c>
      <c r="M126" s="23">
        <f t="shared" si="14"/>
        <v>0</v>
      </c>
      <c r="N126" s="24">
        <f t="shared" si="15"/>
        <v>0</v>
      </c>
    </row>
    <row r="127" spans="1:14" ht="15" customHeight="1">
      <c r="A127" s="10">
        <v>116</v>
      </c>
      <c r="B127" s="43" t="s">
        <v>134</v>
      </c>
      <c r="C127" s="33">
        <v>576</v>
      </c>
      <c r="D127" s="18">
        <v>131</v>
      </c>
      <c r="E127" s="25">
        <f t="shared" si="8"/>
        <v>707</v>
      </c>
      <c r="F127" s="52">
        <v>577</v>
      </c>
      <c r="G127" s="41">
        <v>131</v>
      </c>
      <c r="H127" s="25">
        <f t="shared" si="9"/>
        <v>708</v>
      </c>
      <c r="I127" s="21">
        <f t="shared" si="10"/>
        <v>1</v>
      </c>
      <c r="J127" s="21">
        <f t="shared" si="11"/>
        <v>0</v>
      </c>
      <c r="K127" s="22">
        <f t="shared" si="12"/>
        <v>1</v>
      </c>
      <c r="L127" s="23">
        <f t="shared" si="13"/>
        <v>5.27</v>
      </c>
      <c r="M127" s="23">
        <f t="shared" si="14"/>
        <v>0</v>
      </c>
      <c r="N127" s="24">
        <f t="shared" si="15"/>
        <v>5.27</v>
      </c>
    </row>
    <row r="128" spans="1:14" ht="15" customHeight="1">
      <c r="A128" s="10">
        <v>117</v>
      </c>
      <c r="B128" s="43" t="s">
        <v>135</v>
      </c>
      <c r="C128" s="33">
        <v>22</v>
      </c>
      <c r="D128" s="18">
        <v>5</v>
      </c>
      <c r="E128" s="25">
        <f t="shared" si="8"/>
        <v>27</v>
      </c>
      <c r="F128" s="52">
        <v>75</v>
      </c>
      <c r="G128" s="41">
        <v>24</v>
      </c>
      <c r="H128" s="25">
        <f t="shared" si="9"/>
        <v>99</v>
      </c>
      <c r="I128" s="21">
        <f t="shared" si="10"/>
        <v>53</v>
      </c>
      <c r="J128" s="21">
        <f t="shared" si="11"/>
        <v>19</v>
      </c>
      <c r="K128" s="22">
        <f t="shared" si="12"/>
        <v>72</v>
      </c>
      <c r="L128" s="23">
        <f t="shared" si="13"/>
        <v>279.31</v>
      </c>
      <c r="M128" s="23">
        <f t="shared" si="14"/>
        <v>34.01</v>
      </c>
      <c r="N128" s="24">
        <f t="shared" si="15"/>
        <v>313.32</v>
      </c>
    </row>
    <row r="129" spans="1:14" ht="15" customHeight="1">
      <c r="A129" s="10">
        <v>118</v>
      </c>
      <c r="B129" s="43" t="s">
        <v>136</v>
      </c>
      <c r="C129" s="33">
        <v>2462</v>
      </c>
      <c r="D129" s="18">
        <v>1055</v>
      </c>
      <c r="E129" s="25">
        <f t="shared" si="8"/>
        <v>3517</v>
      </c>
      <c r="F129" s="52">
        <v>3250</v>
      </c>
      <c r="G129" s="41">
        <v>1514</v>
      </c>
      <c r="H129" s="25">
        <f t="shared" si="9"/>
        <v>4764</v>
      </c>
      <c r="I129" s="21">
        <f t="shared" si="10"/>
        <v>788</v>
      </c>
      <c r="J129" s="21">
        <f t="shared" si="11"/>
        <v>459</v>
      </c>
      <c r="K129" s="22">
        <f t="shared" si="12"/>
        <v>1247</v>
      </c>
      <c r="L129" s="23">
        <f t="shared" si="13"/>
        <v>4152.76</v>
      </c>
      <c r="M129" s="23">
        <f t="shared" si="14"/>
        <v>821.61</v>
      </c>
      <c r="N129" s="24">
        <f t="shared" si="15"/>
        <v>4974.37</v>
      </c>
    </row>
    <row r="130" spans="1:14" ht="15" customHeight="1">
      <c r="A130" s="10">
        <v>119</v>
      </c>
      <c r="B130" s="43" t="s">
        <v>137</v>
      </c>
      <c r="C130" s="33">
        <v>668</v>
      </c>
      <c r="D130" s="18">
        <v>162</v>
      </c>
      <c r="E130" s="25">
        <f t="shared" si="8"/>
        <v>830</v>
      </c>
      <c r="F130" s="52">
        <v>670</v>
      </c>
      <c r="G130" s="41">
        <v>162</v>
      </c>
      <c r="H130" s="25">
        <f t="shared" si="9"/>
        <v>832</v>
      </c>
      <c r="I130" s="21">
        <f t="shared" si="10"/>
        <v>2</v>
      </c>
      <c r="J130" s="21">
        <f t="shared" si="11"/>
        <v>0</v>
      </c>
      <c r="K130" s="22">
        <f t="shared" si="12"/>
        <v>2</v>
      </c>
      <c r="L130" s="23">
        <f t="shared" si="13"/>
        <v>10.54</v>
      </c>
      <c r="M130" s="23">
        <f t="shared" si="14"/>
        <v>0</v>
      </c>
      <c r="N130" s="24">
        <f t="shared" si="15"/>
        <v>10.54</v>
      </c>
    </row>
    <row r="131" spans="1:14" ht="15" customHeight="1">
      <c r="A131" s="10">
        <v>120</v>
      </c>
      <c r="B131" s="43" t="s">
        <v>138</v>
      </c>
      <c r="C131" s="33">
        <v>833</v>
      </c>
      <c r="D131" s="18">
        <v>410</v>
      </c>
      <c r="E131" s="25">
        <f t="shared" si="8"/>
        <v>1243</v>
      </c>
      <c r="F131" s="52">
        <v>921</v>
      </c>
      <c r="G131" s="41">
        <v>452</v>
      </c>
      <c r="H131" s="25">
        <f t="shared" si="9"/>
        <v>1373</v>
      </c>
      <c r="I131" s="21">
        <f t="shared" si="10"/>
        <v>88</v>
      </c>
      <c r="J131" s="21">
        <f t="shared" si="11"/>
        <v>42</v>
      </c>
      <c r="K131" s="22">
        <f t="shared" si="12"/>
        <v>130</v>
      </c>
      <c r="L131" s="23">
        <f t="shared" si="13"/>
        <v>463.76</v>
      </c>
      <c r="M131" s="23">
        <f t="shared" si="14"/>
        <v>75.18</v>
      </c>
      <c r="N131" s="24">
        <f t="shared" si="15"/>
        <v>538.94</v>
      </c>
    </row>
    <row r="132" spans="1:14" ht="15" customHeight="1">
      <c r="A132" s="10">
        <v>121</v>
      </c>
      <c r="B132" s="43" t="s">
        <v>139</v>
      </c>
      <c r="C132" s="33">
        <v>17564</v>
      </c>
      <c r="D132" s="18">
        <v>8471</v>
      </c>
      <c r="E132" s="25">
        <f t="shared" si="8"/>
        <v>26035</v>
      </c>
      <c r="F132" s="52">
        <v>18637</v>
      </c>
      <c r="G132" s="41">
        <v>9002</v>
      </c>
      <c r="H132" s="25">
        <f t="shared" si="9"/>
        <v>27639</v>
      </c>
      <c r="I132" s="21">
        <f t="shared" si="10"/>
        <v>1073</v>
      </c>
      <c r="J132" s="21">
        <f t="shared" si="11"/>
        <v>531</v>
      </c>
      <c r="K132" s="22">
        <f t="shared" si="12"/>
        <v>1604</v>
      </c>
      <c r="L132" s="23">
        <f t="shared" si="13"/>
        <v>5654.71</v>
      </c>
      <c r="M132" s="23">
        <f t="shared" si="14"/>
        <v>950.49</v>
      </c>
      <c r="N132" s="24">
        <f t="shared" si="15"/>
        <v>6605.2</v>
      </c>
    </row>
    <row r="133" spans="1:14" ht="15" customHeight="1">
      <c r="A133" s="10">
        <v>122</v>
      </c>
      <c r="B133" s="43" t="s">
        <v>140</v>
      </c>
      <c r="C133" s="33">
        <v>846</v>
      </c>
      <c r="D133" s="18">
        <v>273</v>
      </c>
      <c r="E133" s="25">
        <f t="shared" si="8"/>
        <v>1119</v>
      </c>
      <c r="F133" s="52">
        <v>891</v>
      </c>
      <c r="G133" s="41">
        <v>293</v>
      </c>
      <c r="H133" s="25">
        <f t="shared" si="9"/>
        <v>1184</v>
      </c>
      <c r="I133" s="21">
        <f t="shared" si="10"/>
        <v>45</v>
      </c>
      <c r="J133" s="21">
        <f t="shared" si="11"/>
        <v>20</v>
      </c>
      <c r="K133" s="22">
        <f t="shared" si="12"/>
        <v>65</v>
      </c>
      <c r="L133" s="23">
        <f t="shared" si="13"/>
        <v>237.15</v>
      </c>
      <c r="M133" s="23">
        <f t="shared" si="14"/>
        <v>35.8</v>
      </c>
      <c r="N133" s="24">
        <f t="shared" si="15"/>
        <v>272.95</v>
      </c>
    </row>
    <row r="134" spans="1:14" ht="15" customHeight="1">
      <c r="A134" s="10">
        <v>123</v>
      </c>
      <c r="B134" s="43" t="s">
        <v>141</v>
      </c>
      <c r="C134" s="33">
        <v>6508</v>
      </c>
      <c r="D134" s="18">
        <v>1416</v>
      </c>
      <c r="E134" s="25">
        <f t="shared" si="8"/>
        <v>7924</v>
      </c>
      <c r="F134" s="52">
        <v>6964</v>
      </c>
      <c r="G134" s="41">
        <v>1628</v>
      </c>
      <c r="H134" s="25">
        <f t="shared" si="9"/>
        <v>8592</v>
      </c>
      <c r="I134" s="21">
        <f t="shared" si="10"/>
        <v>456</v>
      </c>
      <c r="J134" s="21">
        <f t="shared" si="11"/>
        <v>212</v>
      </c>
      <c r="K134" s="22">
        <f t="shared" si="12"/>
        <v>668</v>
      </c>
      <c r="L134" s="23">
        <f t="shared" si="13"/>
        <v>2403.12</v>
      </c>
      <c r="M134" s="23">
        <f t="shared" si="14"/>
        <v>379.48</v>
      </c>
      <c r="N134" s="24">
        <f t="shared" si="15"/>
        <v>2782.6</v>
      </c>
    </row>
    <row r="135" spans="1:14" ht="15" customHeight="1">
      <c r="A135" s="10">
        <v>124</v>
      </c>
      <c r="B135" s="43" t="s">
        <v>142</v>
      </c>
      <c r="C135" s="33">
        <v>507</v>
      </c>
      <c r="D135" s="18">
        <v>154</v>
      </c>
      <c r="E135" s="25">
        <f t="shared" si="8"/>
        <v>661</v>
      </c>
      <c r="F135" s="52">
        <v>507</v>
      </c>
      <c r="G135" s="41">
        <v>154</v>
      </c>
      <c r="H135" s="25">
        <f t="shared" si="9"/>
        <v>661</v>
      </c>
      <c r="I135" s="21">
        <f t="shared" si="10"/>
        <v>0</v>
      </c>
      <c r="J135" s="21">
        <f t="shared" si="11"/>
        <v>0</v>
      </c>
      <c r="K135" s="22">
        <f t="shared" si="12"/>
        <v>0</v>
      </c>
      <c r="L135" s="23">
        <f t="shared" si="13"/>
        <v>0</v>
      </c>
      <c r="M135" s="23">
        <f t="shared" si="14"/>
        <v>0</v>
      </c>
      <c r="N135" s="24">
        <f t="shared" si="15"/>
        <v>0</v>
      </c>
    </row>
    <row r="136" spans="1:14" ht="15" customHeight="1">
      <c r="A136" s="10">
        <v>125</v>
      </c>
      <c r="B136" s="43" t="s">
        <v>143</v>
      </c>
      <c r="C136" s="33">
        <v>1770</v>
      </c>
      <c r="D136" s="18">
        <v>918</v>
      </c>
      <c r="E136" s="25">
        <f t="shared" si="8"/>
        <v>2688</v>
      </c>
      <c r="F136" s="52">
        <v>1792</v>
      </c>
      <c r="G136" s="41">
        <v>934</v>
      </c>
      <c r="H136" s="25">
        <f t="shared" si="9"/>
        <v>2726</v>
      </c>
      <c r="I136" s="21">
        <f t="shared" si="10"/>
        <v>22</v>
      </c>
      <c r="J136" s="21">
        <f t="shared" si="11"/>
        <v>16</v>
      </c>
      <c r="K136" s="22">
        <f t="shared" si="12"/>
        <v>38</v>
      </c>
      <c r="L136" s="23">
        <f t="shared" si="13"/>
        <v>115.94</v>
      </c>
      <c r="M136" s="23">
        <f t="shared" si="14"/>
        <v>28.64</v>
      </c>
      <c r="N136" s="24">
        <f t="shared" si="15"/>
        <v>144.58</v>
      </c>
    </row>
    <row r="137" spans="1:14" ht="15" customHeight="1">
      <c r="A137" s="10">
        <v>126</v>
      </c>
      <c r="B137" s="43" t="s">
        <v>144</v>
      </c>
      <c r="C137" s="33">
        <v>1006</v>
      </c>
      <c r="D137" s="18">
        <v>590</v>
      </c>
      <c r="E137" s="25">
        <f t="shared" si="8"/>
        <v>1596</v>
      </c>
      <c r="F137" s="52">
        <v>1042</v>
      </c>
      <c r="G137" s="41">
        <v>609</v>
      </c>
      <c r="H137" s="25">
        <f t="shared" si="9"/>
        <v>1651</v>
      </c>
      <c r="I137" s="21">
        <f t="shared" si="10"/>
        <v>36</v>
      </c>
      <c r="J137" s="21">
        <f t="shared" si="11"/>
        <v>19</v>
      </c>
      <c r="K137" s="22">
        <f t="shared" si="12"/>
        <v>55</v>
      </c>
      <c r="L137" s="23">
        <f t="shared" si="13"/>
        <v>189.72</v>
      </c>
      <c r="M137" s="23">
        <f t="shared" si="14"/>
        <v>34.01</v>
      </c>
      <c r="N137" s="24">
        <f t="shared" si="15"/>
        <v>223.73</v>
      </c>
    </row>
    <row r="138" spans="1:14" ht="15" customHeight="1">
      <c r="A138" s="10">
        <v>127</v>
      </c>
      <c r="B138" s="43" t="s">
        <v>145</v>
      </c>
      <c r="C138" s="33">
        <v>4627</v>
      </c>
      <c r="D138" s="18">
        <v>1755</v>
      </c>
      <c r="E138" s="25">
        <f t="shared" si="8"/>
        <v>6382</v>
      </c>
      <c r="F138" s="52">
        <v>4735</v>
      </c>
      <c r="G138" s="41">
        <v>1811</v>
      </c>
      <c r="H138" s="25">
        <f t="shared" si="9"/>
        <v>6546</v>
      </c>
      <c r="I138" s="21">
        <f t="shared" si="10"/>
        <v>108</v>
      </c>
      <c r="J138" s="21">
        <f t="shared" si="11"/>
        <v>56</v>
      </c>
      <c r="K138" s="22">
        <f t="shared" si="12"/>
        <v>164</v>
      </c>
      <c r="L138" s="23">
        <f t="shared" si="13"/>
        <v>569.16</v>
      </c>
      <c r="M138" s="23">
        <f t="shared" si="14"/>
        <v>100.24</v>
      </c>
      <c r="N138" s="24">
        <f t="shared" si="15"/>
        <v>669.4</v>
      </c>
    </row>
    <row r="139" spans="1:14" ht="15" customHeight="1">
      <c r="A139" s="10">
        <v>128</v>
      </c>
      <c r="B139" s="43" t="s">
        <v>146</v>
      </c>
      <c r="C139" s="33">
        <v>540</v>
      </c>
      <c r="D139" s="18">
        <v>180</v>
      </c>
      <c r="E139" s="25">
        <f t="shared" si="8"/>
        <v>720</v>
      </c>
      <c r="F139" s="52">
        <v>540</v>
      </c>
      <c r="G139" s="41">
        <v>180</v>
      </c>
      <c r="H139" s="25">
        <f t="shared" si="9"/>
        <v>720</v>
      </c>
      <c r="I139" s="21">
        <f t="shared" si="10"/>
        <v>0</v>
      </c>
      <c r="J139" s="21">
        <f t="shared" si="11"/>
        <v>0</v>
      </c>
      <c r="K139" s="22">
        <f t="shared" si="12"/>
        <v>0</v>
      </c>
      <c r="L139" s="23">
        <f t="shared" si="13"/>
        <v>0</v>
      </c>
      <c r="M139" s="23">
        <f t="shared" si="14"/>
        <v>0</v>
      </c>
      <c r="N139" s="24">
        <f t="shared" si="15"/>
        <v>0</v>
      </c>
    </row>
    <row r="140" spans="1:14" ht="15" customHeight="1">
      <c r="A140" s="10">
        <v>129</v>
      </c>
      <c r="B140" s="43" t="s">
        <v>147</v>
      </c>
      <c r="C140" s="33">
        <v>636</v>
      </c>
      <c r="D140" s="18">
        <v>234</v>
      </c>
      <c r="E140" s="25">
        <f aca="true" t="shared" si="16" ref="E140:E203">C140+D140</f>
        <v>870</v>
      </c>
      <c r="F140" s="52">
        <v>639</v>
      </c>
      <c r="G140" s="41">
        <v>234</v>
      </c>
      <c r="H140" s="25">
        <f aca="true" t="shared" si="17" ref="H140:H203">F140+G140</f>
        <v>873</v>
      </c>
      <c r="I140" s="21">
        <f aca="true" t="shared" si="18" ref="I140:I203">F140-C140</f>
        <v>3</v>
      </c>
      <c r="J140" s="21">
        <f aca="true" t="shared" si="19" ref="J140:J203">G140-D140</f>
        <v>0</v>
      </c>
      <c r="K140" s="22">
        <f aca="true" t="shared" si="20" ref="K140:K203">H140-E140</f>
        <v>3</v>
      </c>
      <c r="L140" s="23">
        <f aca="true" t="shared" si="21" ref="L140:L203">I140*$D$6</f>
        <v>15.81</v>
      </c>
      <c r="M140" s="23">
        <f aca="true" t="shared" si="22" ref="M140:M203">J140*$D$7</f>
        <v>0</v>
      </c>
      <c r="N140" s="24">
        <f aca="true" t="shared" si="23" ref="N140:N203">M140+L140</f>
        <v>15.81</v>
      </c>
    </row>
    <row r="141" spans="1:14" ht="15" customHeight="1">
      <c r="A141" s="10">
        <v>130</v>
      </c>
      <c r="B141" s="44" t="s">
        <v>148</v>
      </c>
      <c r="C141" s="35">
        <v>42</v>
      </c>
      <c r="D141" s="26">
        <v>0</v>
      </c>
      <c r="E141" s="27">
        <f t="shared" si="16"/>
        <v>42</v>
      </c>
      <c r="F141" s="52">
        <v>42</v>
      </c>
      <c r="G141" s="41">
        <v>0</v>
      </c>
      <c r="H141" s="27">
        <f t="shared" si="17"/>
        <v>42</v>
      </c>
      <c r="I141" s="21">
        <f t="shared" si="18"/>
        <v>0</v>
      </c>
      <c r="J141" s="21">
        <f t="shared" si="19"/>
        <v>0</v>
      </c>
      <c r="K141" s="22">
        <f t="shared" si="20"/>
        <v>0</v>
      </c>
      <c r="L141" s="23">
        <f t="shared" si="21"/>
        <v>0</v>
      </c>
      <c r="M141" s="23">
        <f t="shared" si="22"/>
        <v>0</v>
      </c>
      <c r="N141" s="24">
        <f t="shared" si="23"/>
        <v>0</v>
      </c>
    </row>
    <row r="142" spans="1:14" ht="15" customHeight="1">
      <c r="A142" s="10">
        <v>131</v>
      </c>
      <c r="B142" s="28" t="s">
        <v>149</v>
      </c>
      <c r="C142" s="29">
        <v>164</v>
      </c>
      <c r="D142" s="30">
        <v>39</v>
      </c>
      <c r="E142" s="31">
        <f t="shared" si="16"/>
        <v>203</v>
      </c>
      <c r="F142" s="52">
        <v>167</v>
      </c>
      <c r="G142" s="41">
        <v>39</v>
      </c>
      <c r="H142" s="31">
        <f t="shared" si="17"/>
        <v>206</v>
      </c>
      <c r="I142" s="21">
        <f t="shared" si="18"/>
        <v>3</v>
      </c>
      <c r="J142" s="21">
        <f t="shared" si="19"/>
        <v>0</v>
      </c>
      <c r="K142" s="22">
        <f t="shared" si="20"/>
        <v>3</v>
      </c>
      <c r="L142" s="23">
        <f t="shared" si="21"/>
        <v>15.81</v>
      </c>
      <c r="M142" s="23">
        <f t="shared" si="22"/>
        <v>0</v>
      </c>
      <c r="N142" s="24">
        <f t="shared" si="23"/>
        <v>15.81</v>
      </c>
    </row>
    <row r="143" spans="1:14" ht="15" customHeight="1">
      <c r="A143" s="10">
        <v>132</v>
      </c>
      <c r="B143" s="32" t="s">
        <v>150</v>
      </c>
      <c r="C143" s="33">
        <v>1218</v>
      </c>
      <c r="D143" s="18">
        <v>350</v>
      </c>
      <c r="E143" s="25">
        <f t="shared" si="16"/>
        <v>1568</v>
      </c>
      <c r="F143" s="52">
        <v>1219</v>
      </c>
      <c r="G143" s="41">
        <v>350</v>
      </c>
      <c r="H143" s="25">
        <f t="shared" si="17"/>
        <v>1569</v>
      </c>
      <c r="I143" s="21">
        <f t="shared" si="18"/>
        <v>1</v>
      </c>
      <c r="J143" s="21">
        <f t="shared" si="19"/>
        <v>0</v>
      </c>
      <c r="K143" s="22">
        <f t="shared" si="20"/>
        <v>1</v>
      </c>
      <c r="L143" s="23">
        <f t="shared" si="21"/>
        <v>5.27</v>
      </c>
      <c r="M143" s="23">
        <f t="shared" si="22"/>
        <v>0</v>
      </c>
      <c r="N143" s="24">
        <f t="shared" si="23"/>
        <v>5.27</v>
      </c>
    </row>
    <row r="144" spans="1:14" ht="15" customHeight="1">
      <c r="A144" s="10">
        <v>133</v>
      </c>
      <c r="B144" s="32" t="s">
        <v>151</v>
      </c>
      <c r="C144" s="33">
        <v>308</v>
      </c>
      <c r="D144" s="18">
        <v>103</v>
      </c>
      <c r="E144" s="25">
        <f t="shared" si="16"/>
        <v>411</v>
      </c>
      <c r="F144" s="52">
        <v>309</v>
      </c>
      <c r="G144" s="41">
        <v>103</v>
      </c>
      <c r="H144" s="25">
        <f t="shared" si="17"/>
        <v>412</v>
      </c>
      <c r="I144" s="21">
        <f t="shared" si="18"/>
        <v>1</v>
      </c>
      <c r="J144" s="21">
        <f t="shared" si="19"/>
        <v>0</v>
      </c>
      <c r="K144" s="22">
        <f t="shared" si="20"/>
        <v>1</v>
      </c>
      <c r="L144" s="23">
        <f t="shared" si="21"/>
        <v>5.27</v>
      </c>
      <c r="M144" s="23">
        <f t="shared" si="22"/>
        <v>0</v>
      </c>
      <c r="N144" s="24">
        <f t="shared" si="23"/>
        <v>5.27</v>
      </c>
    </row>
    <row r="145" spans="1:14" ht="15" customHeight="1">
      <c r="A145" s="10">
        <v>134</v>
      </c>
      <c r="B145" s="32" t="s">
        <v>152</v>
      </c>
      <c r="C145" s="33">
        <v>0</v>
      </c>
      <c r="D145" s="18">
        <v>0</v>
      </c>
      <c r="E145" s="25">
        <f t="shared" si="16"/>
        <v>0</v>
      </c>
      <c r="F145" s="52">
        <v>0</v>
      </c>
      <c r="G145" s="41">
        <v>0</v>
      </c>
      <c r="H145" s="25">
        <f t="shared" si="17"/>
        <v>0</v>
      </c>
      <c r="I145" s="21">
        <f t="shared" si="18"/>
        <v>0</v>
      </c>
      <c r="J145" s="21">
        <f t="shared" si="19"/>
        <v>0</v>
      </c>
      <c r="K145" s="22">
        <f t="shared" si="20"/>
        <v>0</v>
      </c>
      <c r="L145" s="23">
        <f t="shared" si="21"/>
        <v>0</v>
      </c>
      <c r="M145" s="23">
        <f t="shared" si="22"/>
        <v>0</v>
      </c>
      <c r="N145" s="24">
        <f t="shared" si="23"/>
        <v>0</v>
      </c>
    </row>
    <row r="146" spans="1:14" ht="15" customHeight="1">
      <c r="A146" s="10">
        <v>135</v>
      </c>
      <c r="B146" s="32" t="s">
        <v>153</v>
      </c>
      <c r="C146" s="33">
        <v>0</v>
      </c>
      <c r="D146" s="18">
        <v>0</v>
      </c>
      <c r="E146" s="25">
        <f t="shared" si="16"/>
        <v>0</v>
      </c>
      <c r="F146" s="52">
        <v>0</v>
      </c>
      <c r="G146" s="41">
        <v>0</v>
      </c>
      <c r="H146" s="25">
        <f t="shared" si="17"/>
        <v>0</v>
      </c>
      <c r="I146" s="21">
        <f t="shared" si="18"/>
        <v>0</v>
      </c>
      <c r="J146" s="21">
        <f t="shared" si="19"/>
        <v>0</v>
      </c>
      <c r="K146" s="22">
        <f t="shared" si="20"/>
        <v>0</v>
      </c>
      <c r="L146" s="23">
        <f t="shared" si="21"/>
        <v>0</v>
      </c>
      <c r="M146" s="23">
        <f t="shared" si="22"/>
        <v>0</v>
      </c>
      <c r="N146" s="24">
        <f t="shared" si="23"/>
        <v>0</v>
      </c>
    </row>
    <row r="147" spans="1:14" ht="15" customHeight="1">
      <c r="A147" s="10">
        <v>136</v>
      </c>
      <c r="B147" s="32" t="s">
        <v>154</v>
      </c>
      <c r="C147" s="33">
        <v>641</v>
      </c>
      <c r="D147" s="18">
        <v>188</v>
      </c>
      <c r="E147" s="25">
        <f t="shared" si="16"/>
        <v>829</v>
      </c>
      <c r="F147" s="52">
        <v>733</v>
      </c>
      <c r="G147" s="41">
        <v>216</v>
      </c>
      <c r="H147" s="25">
        <f t="shared" si="17"/>
        <v>949</v>
      </c>
      <c r="I147" s="21">
        <f t="shared" si="18"/>
        <v>92</v>
      </c>
      <c r="J147" s="21">
        <f t="shared" si="19"/>
        <v>28</v>
      </c>
      <c r="K147" s="22">
        <f t="shared" si="20"/>
        <v>120</v>
      </c>
      <c r="L147" s="23">
        <f t="shared" si="21"/>
        <v>484.84</v>
      </c>
      <c r="M147" s="23">
        <f t="shared" si="22"/>
        <v>50.12</v>
      </c>
      <c r="N147" s="24">
        <f t="shared" si="23"/>
        <v>534.96</v>
      </c>
    </row>
    <row r="148" spans="1:14" ht="15" customHeight="1">
      <c r="A148" s="10">
        <v>137</v>
      </c>
      <c r="B148" s="32" t="s">
        <v>155</v>
      </c>
      <c r="C148" s="33">
        <v>3718</v>
      </c>
      <c r="D148" s="18">
        <v>539</v>
      </c>
      <c r="E148" s="25">
        <f t="shared" si="16"/>
        <v>4257</v>
      </c>
      <c r="F148" s="52">
        <v>4005</v>
      </c>
      <c r="G148" s="41">
        <v>562</v>
      </c>
      <c r="H148" s="25">
        <f t="shared" si="17"/>
        <v>4567</v>
      </c>
      <c r="I148" s="21">
        <f t="shared" si="18"/>
        <v>287</v>
      </c>
      <c r="J148" s="21">
        <f t="shared" si="19"/>
        <v>23</v>
      </c>
      <c r="K148" s="22">
        <f t="shared" si="20"/>
        <v>310</v>
      </c>
      <c r="L148" s="23">
        <f t="shared" si="21"/>
        <v>1512.49</v>
      </c>
      <c r="M148" s="23">
        <f t="shared" si="22"/>
        <v>41.17</v>
      </c>
      <c r="N148" s="24">
        <f t="shared" si="23"/>
        <v>1553.66</v>
      </c>
    </row>
    <row r="149" spans="1:14" ht="15" customHeight="1">
      <c r="A149" s="10">
        <v>138</v>
      </c>
      <c r="B149" s="32" t="s">
        <v>156</v>
      </c>
      <c r="C149" s="33">
        <v>2050</v>
      </c>
      <c r="D149" s="18">
        <v>547</v>
      </c>
      <c r="E149" s="25">
        <f t="shared" si="16"/>
        <v>2597</v>
      </c>
      <c r="F149" s="52">
        <v>2155</v>
      </c>
      <c r="G149" s="41">
        <v>584</v>
      </c>
      <c r="H149" s="25">
        <f t="shared" si="17"/>
        <v>2739</v>
      </c>
      <c r="I149" s="21">
        <f t="shared" si="18"/>
        <v>105</v>
      </c>
      <c r="J149" s="21">
        <f t="shared" si="19"/>
        <v>37</v>
      </c>
      <c r="K149" s="22">
        <f t="shared" si="20"/>
        <v>142</v>
      </c>
      <c r="L149" s="23">
        <f t="shared" si="21"/>
        <v>553.35</v>
      </c>
      <c r="M149" s="23">
        <f t="shared" si="22"/>
        <v>66.23</v>
      </c>
      <c r="N149" s="24">
        <f t="shared" si="23"/>
        <v>619.58</v>
      </c>
    </row>
    <row r="150" spans="1:14" ht="15" customHeight="1">
      <c r="A150" s="10">
        <v>139</v>
      </c>
      <c r="B150" s="32" t="s">
        <v>157</v>
      </c>
      <c r="C150" s="33">
        <v>1806</v>
      </c>
      <c r="D150" s="18">
        <v>999</v>
      </c>
      <c r="E150" s="25">
        <f t="shared" si="16"/>
        <v>2805</v>
      </c>
      <c r="F150" s="52">
        <v>1808</v>
      </c>
      <c r="G150" s="41">
        <v>999</v>
      </c>
      <c r="H150" s="25">
        <f t="shared" si="17"/>
        <v>2807</v>
      </c>
      <c r="I150" s="21">
        <f t="shared" si="18"/>
        <v>2</v>
      </c>
      <c r="J150" s="21">
        <f t="shared" si="19"/>
        <v>0</v>
      </c>
      <c r="K150" s="22">
        <f t="shared" si="20"/>
        <v>2</v>
      </c>
      <c r="L150" s="23">
        <f t="shared" si="21"/>
        <v>10.54</v>
      </c>
      <c r="M150" s="23">
        <f t="shared" si="22"/>
        <v>0</v>
      </c>
      <c r="N150" s="24">
        <f t="shared" si="23"/>
        <v>10.54</v>
      </c>
    </row>
    <row r="151" spans="1:14" ht="15" customHeight="1">
      <c r="A151" s="10">
        <v>140</v>
      </c>
      <c r="B151" s="32" t="s">
        <v>158</v>
      </c>
      <c r="C151" s="33">
        <v>136</v>
      </c>
      <c r="D151" s="18">
        <v>20</v>
      </c>
      <c r="E151" s="25">
        <f t="shared" si="16"/>
        <v>156</v>
      </c>
      <c r="F151" s="52">
        <v>136</v>
      </c>
      <c r="G151" s="41">
        <v>20</v>
      </c>
      <c r="H151" s="25">
        <f t="shared" si="17"/>
        <v>156</v>
      </c>
      <c r="I151" s="21">
        <f t="shared" si="18"/>
        <v>0</v>
      </c>
      <c r="J151" s="21">
        <f t="shared" si="19"/>
        <v>0</v>
      </c>
      <c r="K151" s="22">
        <f t="shared" si="20"/>
        <v>0</v>
      </c>
      <c r="L151" s="23">
        <f t="shared" si="21"/>
        <v>0</v>
      </c>
      <c r="M151" s="23">
        <f t="shared" si="22"/>
        <v>0</v>
      </c>
      <c r="N151" s="24">
        <f t="shared" si="23"/>
        <v>0</v>
      </c>
    </row>
    <row r="152" spans="1:14" ht="15" customHeight="1">
      <c r="A152" s="10">
        <v>141</v>
      </c>
      <c r="B152" s="32" t="s">
        <v>159</v>
      </c>
      <c r="C152" s="33">
        <v>677</v>
      </c>
      <c r="D152" s="18">
        <v>712</v>
      </c>
      <c r="E152" s="25">
        <f t="shared" si="16"/>
        <v>1389</v>
      </c>
      <c r="F152" s="52">
        <v>677</v>
      </c>
      <c r="G152" s="41">
        <v>712</v>
      </c>
      <c r="H152" s="25">
        <f t="shared" si="17"/>
        <v>1389</v>
      </c>
      <c r="I152" s="21">
        <f t="shared" si="18"/>
        <v>0</v>
      </c>
      <c r="J152" s="21">
        <f t="shared" si="19"/>
        <v>0</v>
      </c>
      <c r="K152" s="22">
        <f t="shared" si="20"/>
        <v>0</v>
      </c>
      <c r="L152" s="23">
        <f t="shared" si="21"/>
        <v>0</v>
      </c>
      <c r="M152" s="23">
        <f t="shared" si="22"/>
        <v>0</v>
      </c>
      <c r="N152" s="24">
        <f t="shared" si="23"/>
        <v>0</v>
      </c>
    </row>
    <row r="153" spans="1:14" ht="15" customHeight="1">
      <c r="A153" s="10">
        <v>142</v>
      </c>
      <c r="B153" s="32" t="s">
        <v>160</v>
      </c>
      <c r="C153" s="33">
        <v>390</v>
      </c>
      <c r="D153" s="18">
        <v>82</v>
      </c>
      <c r="E153" s="25">
        <f t="shared" si="16"/>
        <v>472</v>
      </c>
      <c r="F153" s="52">
        <v>391</v>
      </c>
      <c r="G153" s="41">
        <v>82</v>
      </c>
      <c r="H153" s="25">
        <f t="shared" si="17"/>
        <v>473</v>
      </c>
      <c r="I153" s="21">
        <f t="shared" si="18"/>
        <v>1</v>
      </c>
      <c r="J153" s="21">
        <f t="shared" si="19"/>
        <v>0</v>
      </c>
      <c r="K153" s="22">
        <f t="shared" si="20"/>
        <v>1</v>
      </c>
      <c r="L153" s="23">
        <f t="shared" si="21"/>
        <v>5.27</v>
      </c>
      <c r="M153" s="23">
        <f t="shared" si="22"/>
        <v>0</v>
      </c>
      <c r="N153" s="24">
        <f t="shared" si="23"/>
        <v>5.27</v>
      </c>
    </row>
    <row r="154" spans="1:14" ht="15" customHeight="1">
      <c r="A154" s="10">
        <v>143</v>
      </c>
      <c r="B154" s="32" t="s">
        <v>161</v>
      </c>
      <c r="C154" s="33">
        <v>3621</v>
      </c>
      <c r="D154" s="18">
        <v>2324</v>
      </c>
      <c r="E154" s="25">
        <f t="shared" si="16"/>
        <v>5945</v>
      </c>
      <c r="F154" s="52">
        <v>3760</v>
      </c>
      <c r="G154" s="41">
        <v>2431</v>
      </c>
      <c r="H154" s="25">
        <f t="shared" si="17"/>
        <v>6191</v>
      </c>
      <c r="I154" s="21">
        <f t="shared" si="18"/>
        <v>139</v>
      </c>
      <c r="J154" s="21">
        <f t="shared" si="19"/>
        <v>107</v>
      </c>
      <c r="K154" s="22">
        <f t="shared" si="20"/>
        <v>246</v>
      </c>
      <c r="L154" s="23">
        <f t="shared" si="21"/>
        <v>732.53</v>
      </c>
      <c r="M154" s="23">
        <f t="shared" si="22"/>
        <v>191.53</v>
      </c>
      <c r="N154" s="24">
        <f t="shared" si="23"/>
        <v>924.06</v>
      </c>
    </row>
    <row r="155" spans="1:14" ht="15" customHeight="1">
      <c r="A155" s="10">
        <v>144</v>
      </c>
      <c r="B155" s="32" t="s">
        <v>162</v>
      </c>
      <c r="C155" s="33">
        <v>921</v>
      </c>
      <c r="D155" s="18">
        <v>388</v>
      </c>
      <c r="E155" s="25">
        <f t="shared" si="16"/>
        <v>1309</v>
      </c>
      <c r="F155" s="52">
        <v>1074</v>
      </c>
      <c r="G155" s="41">
        <v>391</v>
      </c>
      <c r="H155" s="25">
        <f t="shared" si="17"/>
        <v>1465</v>
      </c>
      <c r="I155" s="21">
        <f t="shared" si="18"/>
        <v>153</v>
      </c>
      <c r="J155" s="21">
        <f t="shared" si="19"/>
        <v>3</v>
      </c>
      <c r="K155" s="22">
        <f t="shared" si="20"/>
        <v>156</v>
      </c>
      <c r="L155" s="23">
        <f t="shared" si="21"/>
        <v>806.31</v>
      </c>
      <c r="M155" s="23">
        <f t="shared" si="22"/>
        <v>5.37</v>
      </c>
      <c r="N155" s="24">
        <f t="shared" si="23"/>
        <v>811.68</v>
      </c>
    </row>
    <row r="156" spans="1:14" ht="15" customHeight="1">
      <c r="A156" s="10">
        <v>145</v>
      </c>
      <c r="B156" s="32" t="s">
        <v>163</v>
      </c>
      <c r="C156" s="33">
        <v>1014</v>
      </c>
      <c r="D156" s="18">
        <v>221</v>
      </c>
      <c r="E156" s="25">
        <f t="shared" si="16"/>
        <v>1235</v>
      </c>
      <c r="F156" s="52">
        <v>1071</v>
      </c>
      <c r="G156" s="41">
        <v>230</v>
      </c>
      <c r="H156" s="25">
        <f t="shared" si="17"/>
        <v>1301</v>
      </c>
      <c r="I156" s="21">
        <f t="shared" si="18"/>
        <v>57</v>
      </c>
      <c r="J156" s="21">
        <f t="shared" si="19"/>
        <v>9</v>
      </c>
      <c r="K156" s="22">
        <f t="shared" si="20"/>
        <v>66</v>
      </c>
      <c r="L156" s="23">
        <f t="shared" si="21"/>
        <v>300.39</v>
      </c>
      <c r="M156" s="23">
        <f t="shared" si="22"/>
        <v>16.11</v>
      </c>
      <c r="N156" s="24">
        <f t="shared" si="23"/>
        <v>316.5</v>
      </c>
    </row>
    <row r="157" spans="1:14" ht="15" customHeight="1">
      <c r="A157" s="10">
        <v>146</v>
      </c>
      <c r="B157" s="32" t="s">
        <v>164</v>
      </c>
      <c r="C157" s="33">
        <v>2162</v>
      </c>
      <c r="D157" s="18">
        <v>518</v>
      </c>
      <c r="E157" s="25">
        <f t="shared" si="16"/>
        <v>2680</v>
      </c>
      <c r="F157" s="52">
        <v>2201</v>
      </c>
      <c r="G157" s="41">
        <v>529</v>
      </c>
      <c r="H157" s="25">
        <f t="shared" si="17"/>
        <v>2730</v>
      </c>
      <c r="I157" s="21">
        <f t="shared" si="18"/>
        <v>39</v>
      </c>
      <c r="J157" s="21">
        <f t="shared" si="19"/>
        <v>11</v>
      </c>
      <c r="K157" s="22">
        <f t="shared" si="20"/>
        <v>50</v>
      </c>
      <c r="L157" s="23">
        <f t="shared" si="21"/>
        <v>205.53</v>
      </c>
      <c r="M157" s="23">
        <f t="shared" si="22"/>
        <v>19.69</v>
      </c>
      <c r="N157" s="24">
        <f t="shared" si="23"/>
        <v>225.22</v>
      </c>
    </row>
    <row r="158" spans="1:14" ht="15" customHeight="1">
      <c r="A158" s="10">
        <v>147</v>
      </c>
      <c r="B158" s="32" t="s">
        <v>165</v>
      </c>
      <c r="C158" s="33">
        <v>3858</v>
      </c>
      <c r="D158" s="18">
        <v>1789</v>
      </c>
      <c r="E158" s="25">
        <f t="shared" si="16"/>
        <v>5647</v>
      </c>
      <c r="F158" s="52">
        <v>3869</v>
      </c>
      <c r="G158" s="41">
        <v>1789</v>
      </c>
      <c r="H158" s="25">
        <f t="shared" si="17"/>
        <v>5658</v>
      </c>
      <c r="I158" s="21">
        <f t="shared" si="18"/>
        <v>11</v>
      </c>
      <c r="J158" s="21">
        <f t="shared" si="19"/>
        <v>0</v>
      </c>
      <c r="K158" s="22">
        <f t="shared" si="20"/>
        <v>11</v>
      </c>
      <c r="L158" s="23">
        <f t="shared" si="21"/>
        <v>57.97</v>
      </c>
      <c r="M158" s="23">
        <f t="shared" si="22"/>
        <v>0</v>
      </c>
      <c r="N158" s="24">
        <f t="shared" si="23"/>
        <v>57.97</v>
      </c>
    </row>
    <row r="159" spans="1:14" ht="15" customHeight="1">
      <c r="A159" s="10">
        <v>148</v>
      </c>
      <c r="B159" s="32" t="s">
        <v>166</v>
      </c>
      <c r="C159" s="33">
        <v>294</v>
      </c>
      <c r="D159" s="18">
        <v>95</v>
      </c>
      <c r="E159" s="25">
        <f t="shared" si="16"/>
        <v>389</v>
      </c>
      <c r="F159" s="52">
        <v>298</v>
      </c>
      <c r="G159" s="41">
        <v>96</v>
      </c>
      <c r="H159" s="25">
        <f t="shared" si="17"/>
        <v>394</v>
      </c>
      <c r="I159" s="21">
        <f t="shared" si="18"/>
        <v>4</v>
      </c>
      <c r="J159" s="21">
        <f t="shared" si="19"/>
        <v>1</v>
      </c>
      <c r="K159" s="22">
        <f t="shared" si="20"/>
        <v>5</v>
      </c>
      <c r="L159" s="23">
        <f t="shared" si="21"/>
        <v>21.08</v>
      </c>
      <c r="M159" s="23">
        <f t="shared" si="22"/>
        <v>1.79</v>
      </c>
      <c r="N159" s="24">
        <f t="shared" si="23"/>
        <v>22.87</v>
      </c>
    </row>
    <row r="160" spans="1:14" ht="15" customHeight="1">
      <c r="A160" s="10">
        <v>149</v>
      </c>
      <c r="B160" s="32" t="s">
        <v>167</v>
      </c>
      <c r="C160" s="33">
        <v>19248</v>
      </c>
      <c r="D160" s="18">
        <v>7968</v>
      </c>
      <c r="E160" s="25">
        <f t="shared" si="16"/>
        <v>27216</v>
      </c>
      <c r="F160" s="52">
        <v>20063</v>
      </c>
      <c r="G160" s="41">
        <v>8336</v>
      </c>
      <c r="H160" s="25">
        <f t="shared" si="17"/>
        <v>28399</v>
      </c>
      <c r="I160" s="21">
        <f t="shared" si="18"/>
        <v>815</v>
      </c>
      <c r="J160" s="21">
        <f t="shared" si="19"/>
        <v>368</v>
      </c>
      <c r="K160" s="22">
        <f t="shared" si="20"/>
        <v>1183</v>
      </c>
      <c r="L160" s="23">
        <f t="shared" si="21"/>
        <v>4295.05</v>
      </c>
      <c r="M160" s="23">
        <f t="shared" si="22"/>
        <v>658.72</v>
      </c>
      <c r="N160" s="24">
        <f t="shared" si="23"/>
        <v>4953.77</v>
      </c>
    </row>
    <row r="161" spans="1:14" ht="15" customHeight="1">
      <c r="A161" s="10">
        <v>150</v>
      </c>
      <c r="B161" s="32" t="s">
        <v>168</v>
      </c>
      <c r="C161" s="33">
        <v>454</v>
      </c>
      <c r="D161" s="18">
        <v>95</v>
      </c>
      <c r="E161" s="25">
        <f t="shared" si="16"/>
        <v>549</v>
      </c>
      <c r="F161" s="52">
        <v>463</v>
      </c>
      <c r="G161" s="41">
        <v>95</v>
      </c>
      <c r="H161" s="25">
        <f t="shared" si="17"/>
        <v>558</v>
      </c>
      <c r="I161" s="21">
        <f t="shared" si="18"/>
        <v>9</v>
      </c>
      <c r="J161" s="21">
        <f t="shared" si="19"/>
        <v>0</v>
      </c>
      <c r="K161" s="22">
        <f t="shared" si="20"/>
        <v>9</v>
      </c>
      <c r="L161" s="23">
        <f t="shared" si="21"/>
        <v>47.43</v>
      </c>
      <c r="M161" s="23">
        <f t="shared" si="22"/>
        <v>0</v>
      </c>
      <c r="N161" s="24">
        <f t="shared" si="23"/>
        <v>47.43</v>
      </c>
    </row>
    <row r="162" spans="1:14" ht="15" customHeight="1">
      <c r="A162" s="10">
        <v>151</v>
      </c>
      <c r="B162" s="32" t="s">
        <v>169</v>
      </c>
      <c r="C162" s="33">
        <v>2087</v>
      </c>
      <c r="D162" s="18">
        <v>1043</v>
      </c>
      <c r="E162" s="25">
        <f t="shared" si="16"/>
        <v>3130</v>
      </c>
      <c r="F162" s="52">
        <v>2106</v>
      </c>
      <c r="G162" s="41">
        <v>1050</v>
      </c>
      <c r="H162" s="25">
        <f t="shared" si="17"/>
        <v>3156</v>
      </c>
      <c r="I162" s="21">
        <f t="shared" si="18"/>
        <v>19</v>
      </c>
      <c r="J162" s="21">
        <f t="shared" si="19"/>
        <v>7</v>
      </c>
      <c r="K162" s="22">
        <f t="shared" si="20"/>
        <v>26</v>
      </c>
      <c r="L162" s="23">
        <f t="shared" si="21"/>
        <v>100.13</v>
      </c>
      <c r="M162" s="23">
        <f t="shared" si="22"/>
        <v>12.53</v>
      </c>
      <c r="N162" s="24">
        <f t="shared" si="23"/>
        <v>112.66</v>
      </c>
    </row>
    <row r="163" spans="1:14" ht="15" customHeight="1">
      <c r="A163" s="10">
        <v>152</v>
      </c>
      <c r="B163" s="32" t="s">
        <v>170</v>
      </c>
      <c r="C163" s="33">
        <v>761</v>
      </c>
      <c r="D163" s="18">
        <v>290</v>
      </c>
      <c r="E163" s="25">
        <f t="shared" si="16"/>
        <v>1051</v>
      </c>
      <c r="F163" s="52">
        <v>763</v>
      </c>
      <c r="G163" s="41">
        <v>291</v>
      </c>
      <c r="H163" s="25">
        <f t="shared" si="17"/>
        <v>1054</v>
      </c>
      <c r="I163" s="21">
        <f t="shared" si="18"/>
        <v>2</v>
      </c>
      <c r="J163" s="21">
        <f t="shared" si="19"/>
        <v>1</v>
      </c>
      <c r="K163" s="22">
        <f t="shared" si="20"/>
        <v>3</v>
      </c>
      <c r="L163" s="23">
        <f t="shared" si="21"/>
        <v>10.54</v>
      </c>
      <c r="M163" s="23">
        <f t="shared" si="22"/>
        <v>1.79</v>
      </c>
      <c r="N163" s="24">
        <f t="shared" si="23"/>
        <v>12.33</v>
      </c>
    </row>
    <row r="164" spans="1:14" ht="15" customHeight="1">
      <c r="A164" s="10">
        <v>153</v>
      </c>
      <c r="B164" s="32" t="s">
        <v>171</v>
      </c>
      <c r="C164" s="33">
        <v>1651</v>
      </c>
      <c r="D164" s="18">
        <v>499</v>
      </c>
      <c r="E164" s="25">
        <f t="shared" si="16"/>
        <v>2150</v>
      </c>
      <c r="F164" s="52">
        <v>1730</v>
      </c>
      <c r="G164" s="41">
        <v>523</v>
      </c>
      <c r="H164" s="25">
        <f t="shared" si="17"/>
        <v>2253</v>
      </c>
      <c r="I164" s="21">
        <f t="shared" si="18"/>
        <v>79</v>
      </c>
      <c r="J164" s="21">
        <f t="shared" si="19"/>
        <v>24</v>
      </c>
      <c r="K164" s="22">
        <f t="shared" si="20"/>
        <v>103</v>
      </c>
      <c r="L164" s="23">
        <f t="shared" si="21"/>
        <v>416.33</v>
      </c>
      <c r="M164" s="23">
        <f t="shared" si="22"/>
        <v>42.96</v>
      </c>
      <c r="N164" s="24">
        <f t="shared" si="23"/>
        <v>459.29</v>
      </c>
    </row>
    <row r="165" spans="1:14" ht="15" customHeight="1">
      <c r="A165" s="10">
        <v>154</v>
      </c>
      <c r="B165" s="32" t="s">
        <v>172</v>
      </c>
      <c r="C165" s="33">
        <v>5068</v>
      </c>
      <c r="D165" s="18">
        <v>2017</v>
      </c>
      <c r="E165" s="25">
        <f t="shared" si="16"/>
        <v>7085</v>
      </c>
      <c r="F165" s="52">
        <v>5178</v>
      </c>
      <c r="G165" s="41">
        <v>2087</v>
      </c>
      <c r="H165" s="25">
        <f t="shared" si="17"/>
        <v>7265</v>
      </c>
      <c r="I165" s="21">
        <f t="shared" si="18"/>
        <v>110</v>
      </c>
      <c r="J165" s="21">
        <f t="shared" si="19"/>
        <v>70</v>
      </c>
      <c r="K165" s="22">
        <f t="shared" si="20"/>
        <v>180</v>
      </c>
      <c r="L165" s="23">
        <f t="shared" si="21"/>
        <v>579.7</v>
      </c>
      <c r="M165" s="23">
        <f t="shared" si="22"/>
        <v>125.3</v>
      </c>
      <c r="N165" s="24">
        <f t="shared" si="23"/>
        <v>705</v>
      </c>
    </row>
    <row r="166" spans="1:14" ht="15" customHeight="1">
      <c r="A166" s="10">
        <v>155</v>
      </c>
      <c r="B166" s="32" t="s">
        <v>173</v>
      </c>
      <c r="C166" s="33">
        <v>1259</v>
      </c>
      <c r="D166" s="18">
        <v>731</v>
      </c>
      <c r="E166" s="25">
        <f t="shared" si="16"/>
        <v>1990</v>
      </c>
      <c r="F166" s="52">
        <v>1293</v>
      </c>
      <c r="G166" s="41">
        <v>755</v>
      </c>
      <c r="H166" s="25">
        <f t="shared" si="17"/>
        <v>2048</v>
      </c>
      <c r="I166" s="21">
        <f t="shared" si="18"/>
        <v>34</v>
      </c>
      <c r="J166" s="21">
        <f t="shared" si="19"/>
        <v>24</v>
      </c>
      <c r="K166" s="22">
        <f t="shared" si="20"/>
        <v>58</v>
      </c>
      <c r="L166" s="23">
        <f t="shared" si="21"/>
        <v>179.18</v>
      </c>
      <c r="M166" s="23">
        <f t="shared" si="22"/>
        <v>42.96</v>
      </c>
      <c r="N166" s="24">
        <f t="shared" si="23"/>
        <v>222.14</v>
      </c>
    </row>
    <row r="167" spans="1:14" ht="15" customHeight="1">
      <c r="A167" s="10">
        <v>156</v>
      </c>
      <c r="B167" s="32" t="s">
        <v>174</v>
      </c>
      <c r="C167" s="33">
        <v>310</v>
      </c>
      <c r="D167" s="18">
        <v>129</v>
      </c>
      <c r="E167" s="25">
        <f t="shared" si="16"/>
        <v>439</v>
      </c>
      <c r="F167" s="52">
        <v>438</v>
      </c>
      <c r="G167" s="41">
        <v>186</v>
      </c>
      <c r="H167" s="25">
        <f t="shared" si="17"/>
        <v>624</v>
      </c>
      <c r="I167" s="21">
        <f t="shared" si="18"/>
        <v>128</v>
      </c>
      <c r="J167" s="21">
        <f t="shared" si="19"/>
        <v>57</v>
      </c>
      <c r="K167" s="22">
        <f t="shared" si="20"/>
        <v>185</v>
      </c>
      <c r="L167" s="23">
        <f t="shared" si="21"/>
        <v>674.56</v>
      </c>
      <c r="M167" s="23">
        <f t="shared" si="22"/>
        <v>102.03</v>
      </c>
      <c r="N167" s="24">
        <f t="shared" si="23"/>
        <v>776.59</v>
      </c>
    </row>
    <row r="168" spans="1:14" ht="15" customHeight="1">
      <c r="A168" s="10">
        <v>157</v>
      </c>
      <c r="B168" s="32" t="s">
        <v>175</v>
      </c>
      <c r="C168" s="33">
        <v>1143</v>
      </c>
      <c r="D168" s="18">
        <v>379</v>
      </c>
      <c r="E168" s="25">
        <f t="shared" si="16"/>
        <v>1522</v>
      </c>
      <c r="F168" s="52">
        <v>1172</v>
      </c>
      <c r="G168" s="41">
        <v>406</v>
      </c>
      <c r="H168" s="25">
        <f t="shared" si="17"/>
        <v>1578</v>
      </c>
      <c r="I168" s="21">
        <f t="shared" si="18"/>
        <v>29</v>
      </c>
      <c r="J168" s="21">
        <f t="shared" si="19"/>
        <v>27</v>
      </c>
      <c r="K168" s="22">
        <f t="shared" si="20"/>
        <v>56</v>
      </c>
      <c r="L168" s="23">
        <f t="shared" si="21"/>
        <v>152.83</v>
      </c>
      <c r="M168" s="23">
        <f t="shared" si="22"/>
        <v>48.33</v>
      </c>
      <c r="N168" s="24">
        <f t="shared" si="23"/>
        <v>201.16</v>
      </c>
    </row>
    <row r="169" spans="1:14" ht="15" customHeight="1">
      <c r="A169" s="10">
        <v>158</v>
      </c>
      <c r="B169" s="32" t="s">
        <v>176</v>
      </c>
      <c r="C169" s="33">
        <v>2711</v>
      </c>
      <c r="D169" s="18">
        <v>1267</v>
      </c>
      <c r="E169" s="25">
        <f t="shared" si="16"/>
        <v>3978</v>
      </c>
      <c r="F169" s="52">
        <v>2798</v>
      </c>
      <c r="G169" s="41">
        <v>1321</v>
      </c>
      <c r="H169" s="25">
        <f t="shared" si="17"/>
        <v>4119</v>
      </c>
      <c r="I169" s="21">
        <f t="shared" si="18"/>
        <v>87</v>
      </c>
      <c r="J169" s="21">
        <f t="shared" si="19"/>
        <v>54</v>
      </c>
      <c r="K169" s="22">
        <f t="shared" si="20"/>
        <v>141</v>
      </c>
      <c r="L169" s="23">
        <f t="shared" si="21"/>
        <v>458.49</v>
      </c>
      <c r="M169" s="23">
        <f t="shared" si="22"/>
        <v>96.66</v>
      </c>
      <c r="N169" s="24">
        <f t="shared" si="23"/>
        <v>555.15</v>
      </c>
    </row>
    <row r="170" spans="1:14" ht="15" customHeight="1">
      <c r="A170" s="10">
        <v>159</v>
      </c>
      <c r="B170" s="32" t="s">
        <v>177</v>
      </c>
      <c r="C170" s="33">
        <v>307</v>
      </c>
      <c r="D170" s="18">
        <v>66</v>
      </c>
      <c r="E170" s="25">
        <f t="shared" si="16"/>
        <v>373</v>
      </c>
      <c r="F170" s="52">
        <v>307</v>
      </c>
      <c r="G170" s="41">
        <v>66</v>
      </c>
      <c r="H170" s="25">
        <f t="shared" si="17"/>
        <v>373</v>
      </c>
      <c r="I170" s="21">
        <f t="shared" si="18"/>
        <v>0</v>
      </c>
      <c r="J170" s="21">
        <f t="shared" si="19"/>
        <v>0</v>
      </c>
      <c r="K170" s="22">
        <f t="shared" si="20"/>
        <v>0</v>
      </c>
      <c r="L170" s="23">
        <f t="shared" si="21"/>
        <v>0</v>
      </c>
      <c r="M170" s="23">
        <f t="shared" si="22"/>
        <v>0</v>
      </c>
      <c r="N170" s="24">
        <f t="shared" si="23"/>
        <v>0</v>
      </c>
    </row>
    <row r="171" spans="1:14" ht="15" customHeight="1">
      <c r="A171" s="10">
        <v>160</v>
      </c>
      <c r="B171" s="32" t="s">
        <v>178</v>
      </c>
      <c r="C171" s="33">
        <v>1442</v>
      </c>
      <c r="D171" s="18">
        <v>295</v>
      </c>
      <c r="E171" s="25">
        <f t="shared" si="16"/>
        <v>1737</v>
      </c>
      <c r="F171" s="52">
        <v>1454</v>
      </c>
      <c r="G171" s="41">
        <v>298</v>
      </c>
      <c r="H171" s="25">
        <f t="shared" si="17"/>
        <v>1752</v>
      </c>
      <c r="I171" s="21">
        <f t="shared" si="18"/>
        <v>12</v>
      </c>
      <c r="J171" s="21">
        <f t="shared" si="19"/>
        <v>3</v>
      </c>
      <c r="K171" s="22">
        <f t="shared" si="20"/>
        <v>15</v>
      </c>
      <c r="L171" s="23">
        <f t="shared" si="21"/>
        <v>63.24</v>
      </c>
      <c r="M171" s="23">
        <f t="shared" si="22"/>
        <v>5.37</v>
      </c>
      <c r="N171" s="24">
        <f t="shared" si="23"/>
        <v>68.61</v>
      </c>
    </row>
    <row r="172" spans="1:14" ht="15" customHeight="1">
      <c r="A172" s="10">
        <v>161</v>
      </c>
      <c r="B172" s="32" t="s">
        <v>179</v>
      </c>
      <c r="C172" s="33">
        <v>1679</v>
      </c>
      <c r="D172" s="18">
        <v>820</v>
      </c>
      <c r="E172" s="25">
        <f t="shared" si="16"/>
        <v>2499</v>
      </c>
      <c r="F172" s="52">
        <v>1749</v>
      </c>
      <c r="G172" s="41">
        <v>858</v>
      </c>
      <c r="H172" s="25">
        <f t="shared" si="17"/>
        <v>2607</v>
      </c>
      <c r="I172" s="21">
        <f t="shared" si="18"/>
        <v>70</v>
      </c>
      <c r="J172" s="21">
        <f t="shared" si="19"/>
        <v>38</v>
      </c>
      <c r="K172" s="22">
        <f t="shared" si="20"/>
        <v>108</v>
      </c>
      <c r="L172" s="23">
        <f t="shared" si="21"/>
        <v>368.9</v>
      </c>
      <c r="M172" s="23">
        <f t="shared" si="22"/>
        <v>68.02</v>
      </c>
      <c r="N172" s="24">
        <f t="shared" si="23"/>
        <v>436.92</v>
      </c>
    </row>
    <row r="173" spans="1:14" ht="15" customHeight="1">
      <c r="A173" s="10">
        <v>162</v>
      </c>
      <c r="B173" s="32" t="s">
        <v>180</v>
      </c>
      <c r="C173" s="33">
        <v>17</v>
      </c>
      <c r="D173" s="18">
        <v>0</v>
      </c>
      <c r="E173" s="25">
        <f t="shared" si="16"/>
        <v>17</v>
      </c>
      <c r="F173" s="52">
        <v>22</v>
      </c>
      <c r="G173" s="41">
        <v>0</v>
      </c>
      <c r="H173" s="25">
        <f t="shared" si="17"/>
        <v>22</v>
      </c>
      <c r="I173" s="21">
        <f t="shared" si="18"/>
        <v>5</v>
      </c>
      <c r="J173" s="21">
        <f t="shared" si="19"/>
        <v>0</v>
      </c>
      <c r="K173" s="22">
        <f t="shared" si="20"/>
        <v>5</v>
      </c>
      <c r="L173" s="23">
        <f t="shared" si="21"/>
        <v>26.35</v>
      </c>
      <c r="M173" s="23">
        <f t="shared" si="22"/>
        <v>0</v>
      </c>
      <c r="N173" s="24">
        <f t="shared" si="23"/>
        <v>26.35</v>
      </c>
    </row>
    <row r="174" spans="1:14" ht="15" customHeight="1">
      <c r="A174" s="10">
        <v>163</v>
      </c>
      <c r="B174" s="32" t="s">
        <v>181</v>
      </c>
      <c r="C174" s="33">
        <v>1023</v>
      </c>
      <c r="D174" s="18">
        <v>642</v>
      </c>
      <c r="E174" s="25">
        <f t="shared" si="16"/>
        <v>1665</v>
      </c>
      <c r="F174" s="52">
        <v>1101</v>
      </c>
      <c r="G174" s="41">
        <v>716</v>
      </c>
      <c r="H174" s="25">
        <f t="shared" si="17"/>
        <v>1817</v>
      </c>
      <c r="I174" s="21">
        <f t="shared" si="18"/>
        <v>78</v>
      </c>
      <c r="J174" s="21">
        <f t="shared" si="19"/>
        <v>74</v>
      </c>
      <c r="K174" s="22">
        <f t="shared" si="20"/>
        <v>152</v>
      </c>
      <c r="L174" s="23">
        <f t="shared" si="21"/>
        <v>411.06</v>
      </c>
      <c r="M174" s="23">
        <f t="shared" si="22"/>
        <v>132.46</v>
      </c>
      <c r="N174" s="24">
        <f t="shared" si="23"/>
        <v>543.52</v>
      </c>
    </row>
    <row r="175" spans="1:14" ht="15" customHeight="1">
      <c r="A175" s="10">
        <v>164</v>
      </c>
      <c r="B175" s="32" t="s">
        <v>182</v>
      </c>
      <c r="C175" s="33">
        <v>327</v>
      </c>
      <c r="D175" s="18">
        <v>373</v>
      </c>
      <c r="E175" s="25">
        <f t="shared" si="16"/>
        <v>700</v>
      </c>
      <c r="F175" s="52">
        <v>327</v>
      </c>
      <c r="G175" s="41">
        <v>373</v>
      </c>
      <c r="H175" s="25">
        <f t="shared" si="17"/>
        <v>700</v>
      </c>
      <c r="I175" s="21">
        <f t="shared" si="18"/>
        <v>0</v>
      </c>
      <c r="J175" s="21">
        <f t="shared" si="19"/>
        <v>0</v>
      </c>
      <c r="K175" s="22">
        <f t="shared" si="20"/>
        <v>0</v>
      </c>
      <c r="L175" s="23">
        <f t="shared" si="21"/>
        <v>0</v>
      </c>
      <c r="M175" s="23">
        <f t="shared" si="22"/>
        <v>0</v>
      </c>
      <c r="N175" s="24">
        <f t="shared" si="23"/>
        <v>0</v>
      </c>
    </row>
    <row r="176" spans="1:14" ht="15" customHeight="1">
      <c r="A176" s="10">
        <v>165</v>
      </c>
      <c r="B176" s="32" t="s">
        <v>183</v>
      </c>
      <c r="C176" s="33">
        <v>255</v>
      </c>
      <c r="D176" s="18">
        <v>62</v>
      </c>
      <c r="E176" s="25">
        <f t="shared" si="16"/>
        <v>317</v>
      </c>
      <c r="F176" s="52">
        <v>256</v>
      </c>
      <c r="G176" s="41">
        <v>62</v>
      </c>
      <c r="H176" s="25">
        <f t="shared" si="17"/>
        <v>318</v>
      </c>
      <c r="I176" s="21">
        <f t="shared" si="18"/>
        <v>1</v>
      </c>
      <c r="J176" s="21">
        <f t="shared" si="19"/>
        <v>0</v>
      </c>
      <c r="K176" s="22">
        <f t="shared" si="20"/>
        <v>1</v>
      </c>
      <c r="L176" s="23">
        <f t="shared" si="21"/>
        <v>5.27</v>
      </c>
      <c r="M176" s="23">
        <f t="shared" si="22"/>
        <v>0</v>
      </c>
      <c r="N176" s="24">
        <f t="shared" si="23"/>
        <v>5.27</v>
      </c>
    </row>
    <row r="177" spans="1:14" ht="15" customHeight="1">
      <c r="A177" s="10">
        <v>166</v>
      </c>
      <c r="B177" s="32" t="s">
        <v>184</v>
      </c>
      <c r="C177" s="33">
        <v>553</v>
      </c>
      <c r="D177" s="18">
        <v>226</v>
      </c>
      <c r="E177" s="25">
        <f t="shared" si="16"/>
        <v>779</v>
      </c>
      <c r="F177" s="52">
        <v>571</v>
      </c>
      <c r="G177" s="41">
        <v>233</v>
      </c>
      <c r="H177" s="25">
        <f t="shared" si="17"/>
        <v>804</v>
      </c>
      <c r="I177" s="21">
        <f t="shared" si="18"/>
        <v>18</v>
      </c>
      <c r="J177" s="21">
        <f t="shared" si="19"/>
        <v>7</v>
      </c>
      <c r="K177" s="22">
        <f t="shared" si="20"/>
        <v>25</v>
      </c>
      <c r="L177" s="23">
        <f t="shared" si="21"/>
        <v>94.86</v>
      </c>
      <c r="M177" s="23">
        <f t="shared" si="22"/>
        <v>12.53</v>
      </c>
      <c r="N177" s="24">
        <f t="shared" si="23"/>
        <v>107.39</v>
      </c>
    </row>
    <row r="178" spans="1:14" ht="15" customHeight="1">
      <c r="A178" s="10">
        <v>167</v>
      </c>
      <c r="B178" s="32" t="s">
        <v>185</v>
      </c>
      <c r="C178" s="33">
        <v>66</v>
      </c>
      <c r="D178" s="18">
        <v>1</v>
      </c>
      <c r="E178" s="25">
        <f t="shared" si="16"/>
        <v>67</v>
      </c>
      <c r="F178" s="52">
        <v>107</v>
      </c>
      <c r="G178" s="41">
        <v>1</v>
      </c>
      <c r="H178" s="25">
        <f t="shared" si="17"/>
        <v>108</v>
      </c>
      <c r="I178" s="21">
        <f t="shared" si="18"/>
        <v>41</v>
      </c>
      <c r="J178" s="21">
        <f t="shared" si="19"/>
        <v>0</v>
      </c>
      <c r="K178" s="22">
        <f t="shared" si="20"/>
        <v>41</v>
      </c>
      <c r="L178" s="23">
        <f t="shared" si="21"/>
        <v>216.07</v>
      </c>
      <c r="M178" s="23">
        <f t="shared" si="22"/>
        <v>0</v>
      </c>
      <c r="N178" s="24">
        <f t="shared" si="23"/>
        <v>216.07</v>
      </c>
    </row>
    <row r="179" spans="1:14" ht="15" customHeight="1">
      <c r="A179" s="10">
        <v>168</v>
      </c>
      <c r="B179" s="32" t="s">
        <v>186</v>
      </c>
      <c r="C179" s="33">
        <v>15</v>
      </c>
      <c r="D179" s="18">
        <v>0</v>
      </c>
      <c r="E179" s="25">
        <f t="shared" si="16"/>
        <v>15</v>
      </c>
      <c r="F179" s="52">
        <v>16</v>
      </c>
      <c r="G179" s="41">
        <v>0</v>
      </c>
      <c r="H179" s="25">
        <f t="shared" si="17"/>
        <v>16</v>
      </c>
      <c r="I179" s="21">
        <f t="shared" si="18"/>
        <v>1</v>
      </c>
      <c r="J179" s="21">
        <f t="shared" si="19"/>
        <v>0</v>
      </c>
      <c r="K179" s="22">
        <f t="shared" si="20"/>
        <v>1</v>
      </c>
      <c r="L179" s="23">
        <f t="shared" si="21"/>
        <v>5.27</v>
      </c>
      <c r="M179" s="23">
        <f t="shared" si="22"/>
        <v>0</v>
      </c>
      <c r="N179" s="24">
        <f t="shared" si="23"/>
        <v>5.27</v>
      </c>
    </row>
    <row r="180" spans="1:14" ht="15" customHeight="1">
      <c r="A180" s="10">
        <v>169</v>
      </c>
      <c r="B180" s="32" t="s">
        <v>187</v>
      </c>
      <c r="C180" s="33">
        <v>6122</v>
      </c>
      <c r="D180" s="18">
        <v>2359</v>
      </c>
      <c r="E180" s="25">
        <f t="shared" si="16"/>
        <v>8481</v>
      </c>
      <c r="F180" s="52">
        <v>6177</v>
      </c>
      <c r="G180" s="41">
        <v>2398</v>
      </c>
      <c r="H180" s="25">
        <f t="shared" si="17"/>
        <v>8575</v>
      </c>
      <c r="I180" s="21">
        <f t="shared" si="18"/>
        <v>55</v>
      </c>
      <c r="J180" s="21">
        <f t="shared" si="19"/>
        <v>39</v>
      </c>
      <c r="K180" s="22">
        <f t="shared" si="20"/>
        <v>94</v>
      </c>
      <c r="L180" s="23">
        <f t="shared" si="21"/>
        <v>289.85</v>
      </c>
      <c r="M180" s="23">
        <f t="shared" si="22"/>
        <v>69.81</v>
      </c>
      <c r="N180" s="24">
        <f t="shared" si="23"/>
        <v>359.66</v>
      </c>
    </row>
    <row r="181" spans="1:14" ht="15" customHeight="1">
      <c r="A181" s="10">
        <v>170</v>
      </c>
      <c r="B181" s="32" t="s">
        <v>188</v>
      </c>
      <c r="C181" s="33">
        <v>1530</v>
      </c>
      <c r="D181" s="18">
        <v>777</v>
      </c>
      <c r="E181" s="25">
        <f t="shared" si="16"/>
        <v>2307</v>
      </c>
      <c r="F181" s="52">
        <v>1590</v>
      </c>
      <c r="G181" s="41">
        <v>808</v>
      </c>
      <c r="H181" s="25">
        <f t="shared" si="17"/>
        <v>2398</v>
      </c>
      <c r="I181" s="21">
        <f t="shared" si="18"/>
        <v>60</v>
      </c>
      <c r="J181" s="21">
        <f t="shared" si="19"/>
        <v>31</v>
      </c>
      <c r="K181" s="22">
        <f t="shared" si="20"/>
        <v>91</v>
      </c>
      <c r="L181" s="23">
        <f t="shared" si="21"/>
        <v>316.2</v>
      </c>
      <c r="M181" s="23">
        <f t="shared" si="22"/>
        <v>55.49</v>
      </c>
      <c r="N181" s="24">
        <f t="shared" si="23"/>
        <v>371.69</v>
      </c>
    </row>
    <row r="182" spans="1:14" ht="15" customHeight="1">
      <c r="A182" s="10">
        <v>171</v>
      </c>
      <c r="B182" s="32" t="s">
        <v>189</v>
      </c>
      <c r="C182" s="33">
        <v>232</v>
      </c>
      <c r="D182" s="18">
        <v>97</v>
      </c>
      <c r="E182" s="25">
        <f t="shared" si="16"/>
        <v>329</v>
      </c>
      <c r="F182" s="52">
        <v>241</v>
      </c>
      <c r="G182" s="41">
        <v>97</v>
      </c>
      <c r="H182" s="25">
        <f t="shared" si="17"/>
        <v>338</v>
      </c>
      <c r="I182" s="21">
        <f t="shared" si="18"/>
        <v>9</v>
      </c>
      <c r="J182" s="21">
        <f t="shared" si="19"/>
        <v>0</v>
      </c>
      <c r="K182" s="22">
        <f t="shared" si="20"/>
        <v>9</v>
      </c>
      <c r="L182" s="23">
        <f t="shared" si="21"/>
        <v>47.43</v>
      </c>
      <c r="M182" s="23">
        <f t="shared" si="22"/>
        <v>0</v>
      </c>
      <c r="N182" s="24">
        <f t="shared" si="23"/>
        <v>47.43</v>
      </c>
    </row>
    <row r="183" spans="1:14" ht="15" customHeight="1">
      <c r="A183" s="10">
        <v>172</v>
      </c>
      <c r="B183" s="32" t="s">
        <v>190</v>
      </c>
      <c r="C183" s="33">
        <v>515</v>
      </c>
      <c r="D183" s="18">
        <v>110</v>
      </c>
      <c r="E183" s="25">
        <f t="shared" si="16"/>
        <v>625</v>
      </c>
      <c r="F183" s="52">
        <v>515</v>
      </c>
      <c r="G183" s="41">
        <v>110</v>
      </c>
      <c r="H183" s="25">
        <f t="shared" si="17"/>
        <v>625</v>
      </c>
      <c r="I183" s="21">
        <f t="shared" si="18"/>
        <v>0</v>
      </c>
      <c r="J183" s="21">
        <f t="shared" si="19"/>
        <v>0</v>
      </c>
      <c r="K183" s="22">
        <f t="shared" si="20"/>
        <v>0</v>
      </c>
      <c r="L183" s="23">
        <f t="shared" si="21"/>
        <v>0</v>
      </c>
      <c r="M183" s="23">
        <f t="shared" si="22"/>
        <v>0</v>
      </c>
      <c r="N183" s="24">
        <f t="shared" si="23"/>
        <v>0</v>
      </c>
    </row>
    <row r="184" spans="1:14" ht="15" customHeight="1">
      <c r="A184" s="10">
        <v>173</v>
      </c>
      <c r="B184" s="32" t="s">
        <v>191</v>
      </c>
      <c r="C184" s="33">
        <v>1705</v>
      </c>
      <c r="D184" s="18">
        <v>719</v>
      </c>
      <c r="E184" s="25">
        <f t="shared" si="16"/>
        <v>2424</v>
      </c>
      <c r="F184" s="52">
        <v>1739</v>
      </c>
      <c r="G184" s="41">
        <v>740</v>
      </c>
      <c r="H184" s="25">
        <f t="shared" si="17"/>
        <v>2479</v>
      </c>
      <c r="I184" s="21">
        <f t="shared" si="18"/>
        <v>34</v>
      </c>
      <c r="J184" s="21">
        <f t="shared" si="19"/>
        <v>21</v>
      </c>
      <c r="K184" s="22">
        <f t="shared" si="20"/>
        <v>55</v>
      </c>
      <c r="L184" s="23">
        <f t="shared" si="21"/>
        <v>179.18</v>
      </c>
      <c r="M184" s="23">
        <f t="shared" si="22"/>
        <v>37.59</v>
      </c>
      <c r="N184" s="24">
        <f t="shared" si="23"/>
        <v>216.77</v>
      </c>
    </row>
    <row r="185" spans="1:14" ht="15" customHeight="1">
      <c r="A185" s="10">
        <v>174</v>
      </c>
      <c r="B185" s="32" t="s">
        <v>192</v>
      </c>
      <c r="C185" s="33">
        <v>1986</v>
      </c>
      <c r="D185" s="18">
        <v>998</v>
      </c>
      <c r="E185" s="25">
        <f t="shared" si="16"/>
        <v>2984</v>
      </c>
      <c r="F185" s="52">
        <v>2043</v>
      </c>
      <c r="G185" s="41">
        <v>1027</v>
      </c>
      <c r="H185" s="25">
        <f t="shared" si="17"/>
        <v>3070</v>
      </c>
      <c r="I185" s="21">
        <f t="shared" si="18"/>
        <v>57</v>
      </c>
      <c r="J185" s="21">
        <f t="shared" si="19"/>
        <v>29</v>
      </c>
      <c r="K185" s="22">
        <f t="shared" si="20"/>
        <v>86</v>
      </c>
      <c r="L185" s="23">
        <f t="shared" si="21"/>
        <v>300.39</v>
      </c>
      <c r="M185" s="23">
        <f t="shared" si="22"/>
        <v>51.91</v>
      </c>
      <c r="N185" s="24">
        <f t="shared" si="23"/>
        <v>352.3</v>
      </c>
    </row>
    <row r="186" spans="1:14" ht="15" customHeight="1">
      <c r="A186" s="10">
        <v>175</v>
      </c>
      <c r="B186" s="32" t="s">
        <v>193</v>
      </c>
      <c r="C186" s="33">
        <v>643</v>
      </c>
      <c r="D186" s="18">
        <v>201</v>
      </c>
      <c r="E186" s="25">
        <f t="shared" si="16"/>
        <v>844</v>
      </c>
      <c r="F186" s="52">
        <v>643</v>
      </c>
      <c r="G186" s="41">
        <v>201</v>
      </c>
      <c r="H186" s="25">
        <f t="shared" si="17"/>
        <v>844</v>
      </c>
      <c r="I186" s="21">
        <f t="shared" si="18"/>
        <v>0</v>
      </c>
      <c r="J186" s="21">
        <f t="shared" si="19"/>
        <v>0</v>
      </c>
      <c r="K186" s="22">
        <f t="shared" si="20"/>
        <v>0</v>
      </c>
      <c r="L186" s="23">
        <f t="shared" si="21"/>
        <v>0</v>
      </c>
      <c r="M186" s="23">
        <f t="shared" si="22"/>
        <v>0</v>
      </c>
      <c r="N186" s="24">
        <f t="shared" si="23"/>
        <v>0</v>
      </c>
    </row>
    <row r="187" spans="1:14" ht="15" customHeight="1">
      <c r="A187" s="10">
        <v>176</v>
      </c>
      <c r="B187" s="34" t="s">
        <v>194</v>
      </c>
      <c r="C187" s="33">
        <v>5</v>
      </c>
      <c r="D187" s="18">
        <v>0</v>
      </c>
      <c r="E187" s="25">
        <f t="shared" si="16"/>
        <v>5</v>
      </c>
      <c r="F187" s="52">
        <v>5</v>
      </c>
      <c r="G187" s="41">
        <v>0</v>
      </c>
      <c r="H187" s="25">
        <f t="shared" si="17"/>
        <v>5</v>
      </c>
      <c r="I187" s="21">
        <f t="shared" si="18"/>
        <v>0</v>
      </c>
      <c r="J187" s="21">
        <f t="shared" si="19"/>
        <v>0</v>
      </c>
      <c r="K187" s="22">
        <f t="shared" si="20"/>
        <v>0</v>
      </c>
      <c r="L187" s="23">
        <f t="shared" si="21"/>
        <v>0</v>
      </c>
      <c r="M187" s="23">
        <f t="shared" si="22"/>
        <v>0</v>
      </c>
      <c r="N187" s="24">
        <f t="shared" si="23"/>
        <v>0</v>
      </c>
    </row>
    <row r="188" spans="1:14" ht="15" customHeight="1">
      <c r="A188" s="10">
        <v>177</v>
      </c>
      <c r="B188" s="45" t="s">
        <v>195</v>
      </c>
      <c r="C188" s="33">
        <v>3454</v>
      </c>
      <c r="D188" s="18">
        <v>1168</v>
      </c>
      <c r="E188" s="25">
        <f t="shared" si="16"/>
        <v>4622</v>
      </c>
      <c r="F188" s="52">
        <v>3454</v>
      </c>
      <c r="G188" s="41">
        <v>1168</v>
      </c>
      <c r="H188" s="25">
        <f t="shared" si="17"/>
        <v>4622</v>
      </c>
      <c r="I188" s="21">
        <f t="shared" si="18"/>
        <v>0</v>
      </c>
      <c r="J188" s="21">
        <f t="shared" si="19"/>
        <v>0</v>
      </c>
      <c r="K188" s="22">
        <f t="shared" si="20"/>
        <v>0</v>
      </c>
      <c r="L188" s="23">
        <f t="shared" si="21"/>
        <v>0</v>
      </c>
      <c r="M188" s="23">
        <f t="shared" si="22"/>
        <v>0</v>
      </c>
      <c r="N188" s="24">
        <f t="shared" si="23"/>
        <v>0</v>
      </c>
    </row>
    <row r="189" spans="1:14" ht="15" customHeight="1">
      <c r="A189" s="10">
        <v>178</v>
      </c>
      <c r="B189" s="43" t="s">
        <v>196</v>
      </c>
      <c r="C189" s="33">
        <v>516</v>
      </c>
      <c r="D189" s="18">
        <v>157</v>
      </c>
      <c r="E189" s="25">
        <f t="shared" si="16"/>
        <v>673</v>
      </c>
      <c r="F189" s="52">
        <v>531</v>
      </c>
      <c r="G189" s="41">
        <v>163</v>
      </c>
      <c r="H189" s="25">
        <f t="shared" si="17"/>
        <v>694</v>
      </c>
      <c r="I189" s="21">
        <f t="shared" si="18"/>
        <v>15</v>
      </c>
      <c r="J189" s="21">
        <f t="shared" si="19"/>
        <v>6</v>
      </c>
      <c r="K189" s="22">
        <f t="shared" si="20"/>
        <v>21</v>
      </c>
      <c r="L189" s="23">
        <f t="shared" si="21"/>
        <v>79.05</v>
      </c>
      <c r="M189" s="23">
        <f t="shared" si="22"/>
        <v>10.74</v>
      </c>
      <c r="N189" s="24">
        <f t="shared" si="23"/>
        <v>89.79</v>
      </c>
    </row>
    <row r="190" spans="1:14" ht="15" customHeight="1">
      <c r="A190" s="10">
        <v>179</v>
      </c>
      <c r="B190" s="43" t="s">
        <v>197</v>
      </c>
      <c r="C190" s="33">
        <v>237</v>
      </c>
      <c r="D190" s="18">
        <v>72</v>
      </c>
      <c r="E190" s="25">
        <f t="shared" si="16"/>
        <v>309</v>
      </c>
      <c r="F190" s="52">
        <v>280</v>
      </c>
      <c r="G190" s="41">
        <v>91</v>
      </c>
      <c r="H190" s="25">
        <f t="shared" si="17"/>
        <v>371</v>
      </c>
      <c r="I190" s="21">
        <f t="shared" si="18"/>
        <v>43</v>
      </c>
      <c r="J190" s="21">
        <f t="shared" si="19"/>
        <v>19</v>
      </c>
      <c r="K190" s="22">
        <f t="shared" si="20"/>
        <v>62</v>
      </c>
      <c r="L190" s="23">
        <f t="shared" si="21"/>
        <v>226.61</v>
      </c>
      <c r="M190" s="23">
        <f t="shared" si="22"/>
        <v>34.01</v>
      </c>
      <c r="N190" s="24">
        <f t="shared" si="23"/>
        <v>260.62</v>
      </c>
    </row>
    <row r="191" spans="1:14" ht="15" customHeight="1">
      <c r="A191" s="10">
        <v>180</v>
      </c>
      <c r="B191" s="43" t="s">
        <v>198</v>
      </c>
      <c r="C191" s="33">
        <v>2800</v>
      </c>
      <c r="D191" s="18">
        <v>1034</v>
      </c>
      <c r="E191" s="25">
        <f t="shared" si="16"/>
        <v>3834</v>
      </c>
      <c r="F191" s="52">
        <v>3023</v>
      </c>
      <c r="G191" s="41">
        <v>1161</v>
      </c>
      <c r="H191" s="25">
        <f t="shared" si="17"/>
        <v>4184</v>
      </c>
      <c r="I191" s="21">
        <f t="shared" si="18"/>
        <v>223</v>
      </c>
      <c r="J191" s="21">
        <f t="shared" si="19"/>
        <v>127</v>
      </c>
      <c r="K191" s="22">
        <f t="shared" si="20"/>
        <v>350</v>
      </c>
      <c r="L191" s="23">
        <f t="shared" si="21"/>
        <v>1175.21</v>
      </c>
      <c r="M191" s="23">
        <f t="shared" si="22"/>
        <v>227.33</v>
      </c>
      <c r="N191" s="24">
        <f t="shared" si="23"/>
        <v>1402.54</v>
      </c>
    </row>
    <row r="192" spans="1:14" ht="15" customHeight="1">
      <c r="A192" s="10">
        <v>181</v>
      </c>
      <c r="B192" s="43" t="s">
        <v>199</v>
      </c>
      <c r="C192" s="33">
        <v>348</v>
      </c>
      <c r="D192" s="18">
        <v>7</v>
      </c>
      <c r="E192" s="25">
        <f t="shared" si="16"/>
        <v>355</v>
      </c>
      <c r="F192" s="52">
        <v>348</v>
      </c>
      <c r="G192" s="41">
        <v>7</v>
      </c>
      <c r="H192" s="25">
        <f t="shared" si="17"/>
        <v>355</v>
      </c>
      <c r="I192" s="21">
        <f t="shared" si="18"/>
        <v>0</v>
      </c>
      <c r="J192" s="21">
        <f t="shared" si="19"/>
        <v>0</v>
      </c>
      <c r="K192" s="22">
        <f t="shared" si="20"/>
        <v>0</v>
      </c>
      <c r="L192" s="23">
        <f t="shared" si="21"/>
        <v>0</v>
      </c>
      <c r="M192" s="23">
        <f t="shared" si="22"/>
        <v>0</v>
      </c>
      <c r="N192" s="24">
        <f t="shared" si="23"/>
        <v>0</v>
      </c>
    </row>
    <row r="193" spans="1:14" ht="15" customHeight="1">
      <c r="A193" s="10">
        <v>182</v>
      </c>
      <c r="B193" s="43" t="s">
        <v>200</v>
      </c>
      <c r="C193" s="33">
        <v>826</v>
      </c>
      <c r="D193" s="18">
        <v>356</v>
      </c>
      <c r="E193" s="25">
        <f t="shared" si="16"/>
        <v>1182</v>
      </c>
      <c r="F193" s="52">
        <v>835</v>
      </c>
      <c r="G193" s="41">
        <v>368</v>
      </c>
      <c r="H193" s="25">
        <f t="shared" si="17"/>
        <v>1203</v>
      </c>
      <c r="I193" s="21">
        <f t="shared" si="18"/>
        <v>9</v>
      </c>
      <c r="J193" s="21">
        <f t="shared" si="19"/>
        <v>12</v>
      </c>
      <c r="K193" s="22">
        <f t="shared" si="20"/>
        <v>21</v>
      </c>
      <c r="L193" s="23">
        <f t="shared" si="21"/>
        <v>47.43</v>
      </c>
      <c r="M193" s="23">
        <f t="shared" si="22"/>
        <v>21.48</v>
      </c>
      <c r="N193" s="24">
        <f t="shared" si="23"/>
        <v>68.91</v>
      </c>
    </row>
    <row r="194" spans="1:14" ht="15" customHeight="1">
      <c r="A194" s="10">
        <v>183</v>
      </c>
      <c r="B194" s="43" t="s">
        <v>201</v>
      </c>
      <c r="C194" s="33">
        <v>2344</v>
      </c>
      <c r="D194" s="18">
        <v>867</v>
      </c>
      <c r="E194" s="25">
        <f t="shared" si="16"/>
        <v>3211</v>
      </c>
      <c r="F194" s="52">
        <v>2534</v>
      </c>
      <c r="G194" s="41">
        <v>950</v>
      </c>
      <c r="H194" s="25">
        <f t="shared" si="17"/>
        <v>3484</v>
      </c>
      <c r="I194" s="21">
        <f t="shared" si="18"/>
        <v>190</v>
      </c>
      <c r="J194" s="21">
        <f t="shared" si="19"/>
        <v>83</v>
      </c>
      <c r="K194" s="22">
        <f t="shared" si="20"/>
        <v>273</v>
      </c>
      <c r="L194" s="23">
        <f t="shared" si="21"/>
        <v>1001.3</v>
      </c>
      <c r="M194" s="23">
        <f t="shared" si="22"/>
        <v>148.57</v>
      </c>
      <c r="N194" s="24">
        <f t="shared" si="23"/>
        <v>1149.87</v>
      </c>
    </row>
    <row r="195" spans="1:14" ht="15" customHeight="1">
      <c r="A195" s="10">
        <v>184</v>
      </c>
      <c r="B195" s="43" t="s">
        <v>202</v>
      </c>
      <c r="C195" s="33">
        <v>40</v>
      </c>
      <c r="D195" s="18">
        <v>14</v>
      </c>
      <c r="E195" s="25">
        <f t="shared" si="16"/>
        <v>54</v>
      </c>
      <c r="F195" s="52">
        <v>40</v>
      </c>
      <c r="G195" s="41">
        <v>14</v>
      </c>
      <c r="H195" s="25">
        <f t="shared" si="17"/>
        <v>54</v>
      </c>
      <c r="I195" s="21">
        <f t="shared" si="18"/>
        <v>0</v>
      </c>
      <c r="J195" s="21">
        <f t="shared" si="19"/>
        <v>0</v>
      </c>
      <c r="K195" s="22">
        <f t="shared" si="20"/>
        <v>0</v>
      </c>
      <c r="L195" s="23">
        <f t="shared" si="21"/>
        <v>0</v>
      </c>
      <c r="M195" s="23">
        <f t="shared" si="22"/>
        <v>0</v>
      </c>
      <c r="N195" s="24">
        <f t="shared" si="23"/>
        <v>0</v>
      </c>
    </row>
    <row r="196" spans="1:14" ht="15" customHeight="1">
      <c r="A196" s="10">
        <v>185</v>
      </c>
      <c r="B196" s="43" t="s">
        <v>203</v>
      </c>
      <c r="C196" s="33">
        <v>9331</v>
      </c>
      <c r="D196" s="18">
        <v>3068</v>
      </c>
      <c r="E196" s="25">
        <f t="shared" si="16"/>
        <v>12399</v>
      </c>
      <c r="F196" s="52">
        <v>9508</v>
      </c>
      <c r="G196" s="41">
        <v>3126</v>
      </c>
      <c r="H196" s="25">
        <f t="shared" si="17"/>
        <v>12634</v>
      </c>
      <c r="I196" s="21">
        <f t="shared" si="18"/>
        <v>177</v>
      </c>
      <c r="J196" s="21">
        <f t="shared" si="19"/>
        <v>58</v>
      </c>
      <c r="K196" s="22">
        <f t="shared" si="20"/>
        <v>235</v>
      </c>
      <c r="L196" s="23">
        <f t="shared" si="21"/>
        <v>932.79</v>
      </c>
      <c r="M196" s="23">
        <f t="shared" si="22"/>
        <v>103.82</v>
      </c>
      <c r="N196" s="24">
        <f t="shared" si="23"/>
        <v>1036.61</v>
      </c>
    </row>
    <row r="197" spans="1:14" ht="15" customHeight="1">
      <c r="A197" s="10">
        <v>186</v>
      </c>
      <c r="B197" s="43" t="s">
        <v>204</v>
      </c>
      <c r="C197" s="33">
        <v>766</v>
      </c>
      <c r="D197" s="18">
        <v>585</v>
      </c>
      <c r="E197" s="25">
        <f t="shared" si="16"/>
        <v>1351</v>
      </c>
      <c r="F197" s="52">
        <v>798</v>
      </c>
      <c r="G197" s="41">
        <v>619</v>
      </c>
      <c r="H197" s="25">
        <f t="shared" si="17"/>
        <v>1417</v>
      </c>
      <c r="I197" s="21">
        <f t="shared" si="18"/>
        <v>32</v>
      </c>
      <c r="J197" s="21">
        <f t="shared" si="19"/>
        <v>34</v>
      </c>
      <c r="K197" s="22">
        <f t="shared" si="20"/>
        <v>66</v>
      </c>
      <c r="L197" s="23">
        <f t="shared" si="21"/>
        <v>168.64</v>
      </c>
      <c r="M197" s="23">
        <f t="shared" si="22"/>
        <v>60.86</v>
      </c>
      <c r="N197" s="24">
        <f t="shared" si="23"/>
        <v>229.5</v>
      </c>
    </row>
    <row r="198" spans="1:14" ht="15" customHeight="1">
      <c r="A198" s="10">
        <v>187</v>
      </c>
      <c r="B198" s="43" t="s">
        <v>205</v>
      </c>
      <c r="C198" s="33">
        <v>0</v>
      </c>
      <c r="D198" s="18">
        <v>0</v>
      </c>
      <c r="E198" s="25">
        <f t="shared" si="16"/>
        <v>0</v>
      </c>
      <c r="F198" s="52">
        <v>0</v>
      </c>
      <c r="G198" s="41">
        <v>0</v>
      </c>
      <c r="H198" s="25">
        <f t="shared" si="17"/>
        <v>0</v>
      </c>
      <c r="I198" s="21">
        <f t="shared" si="18"/>
        <v>0</v>
      </c>
      <c r="J198" s="21">
        <f t="shared" si="19"/>
        <v>0</v>
      </c>
      <c r="K198" s="22">
        <f t="shared" si="20"/>
        <v>0</v>
      </c>
      <c r="L198" s="23">
        <f t="shared" si="21"/>
        <v>0</v>
      </c>
      <c r="M198" s="23">
        <f t="shared" si="22"/>
        <v>0</v>
      </c>
      <c r="N198" s="24">
        <f t="shared" si="23"/>
        <v>0</v>
      </c>
    </row>
    <row r="199" spans="1:14" ht="15" customHeight="1">
      <c r="A199" s="10">
        <v>188</v>
      </c>
      <c r="B199" s="43" t="s">
        <v>206</v>
      </c>
      <c r="C199" s="33">
        <v>4030</v>
      </c>
      <c r="D199" s="18">
        <v>1592</v>
      </c>
      <c r="E199" s="25">
        <f t="shared" si="16"/>
        <v>5622</v>
      </c>
      <c r="F199" s="52">
        <v>4164</v>
      </c>
      <c r="G199" s="41">
        <v>1650</v>
      </c>
      <c r="H199" s="25">
        <f t="shared" si="17"/>
        <v>5814</v>
      </c>
      <c r="I199" s="21">
        <f t="shared" si="18"/>
        <v>134</v>
      </c>
      <c r="J199" s="21">
        <f t="shared" si="19"/>
        <v>58</v>
      </c>
      <c r="K199" s="22">
        <f t="shared" si="20"/>
        <v>192</v>
      </c>
      <c r="L199" s="23">
        <f t="shared" si="21"/>
        <v>706.18</v>
      </c>
      <c r="M199" s="23">
        <f t="shared" si="22"/>
        <v>103.82</v>
      </c>
      <c r="N199" s="24">
        <f t="shared" si="23"/>
        <v>810</v>
      </c>
    </row>
    <row r="200" spans="1:14" ht="15" customHeight="1">
      <c r="A200" s="10">
        <v>189</v>
      </c>
      <c r="B200" s="43" t="s">
        <v>207</v>
      </c>
      <c r="C200" s="33">
        <v>3908</v>
      </c>
      <c r="D200" s="18">
        <v>1367</v>
      </c>
      <c r="E200" s="25">
        <f t="shared" si="16"/>
        <v>5275</v>
      </c>
      <c r="F200" s="52">
        <v>4091</v>
      </c>
      <c r="G200" s="41">
        <v>1473</v>
      </c>
      <c r="H200" s="25">
        <f t="shared" si="17"/>
        <v>5564</v>
      </c>
      <c r="I200" s="21">
        <f t="shared" si="18"/>
        <v>183</v>
      </c>
      <c r="J200" s="21">
        <f t="shared" si="19"/>
        <v>106</v>
      </c>
      <c r="K200" s="22">
        <f t="shared" si="20"/>
        <v>289</v>
      </c>
      <c r="L200" s="23">
        <f t="shared" si="21"/>
        <v>964.41</v>
      </c>
      <c r="M200" s="23">
        <f t="shared" si="22"/>
        <v>189.74</v>
      </c>
      <c r="N200" s="24">
        <f t="shared" si="23"/>
        <v>1154.15</v>
      </c>
    </row>
    <row r="201" spans="1:14" ht="15" customHeight="1">
      <c r="A201" s="10">
        <v>190</v>
      </c>
      <c r="B201" s="43" t="s">
        <v>208</v>
      </c>
      <c r="C201" s="33">
        <v>202</v>
      </c>
      <c r="D201" s="18">
        <v>61</v>
      </c>
      <c r="E201" s="25">
        <f t="shared" si="16"/>
        <v>263</v>
      </c>
      <c r="F201" s="52">
        <v>202</v>
      </c>
      <c r="G201" s="41">
        <v>61</v>
      </c>
      <c r="H201" s="25">
        <f t="shared" si="17"/>
        <v>263</v>
      </c>
      <c r="I201" s="21">
        <f t="shared" si="18"/>
        <v>0</v>
      </c>
      <c r="J201" s="21">
        <f t="shared" si="19"/>
        <v>0</v>
      </c>
      <c r="K201" s="22">
        <f t="shared" si="20"/>
        <v>0</v>
      </c>
      <c r="L201" s="23">
        <f t="shared" si="21"/>
        <v>0</v>
      </c>
      <c r="M201" s="23">
        <f t="shared" si="22"/>
        <v>0</v>
      </c>
      <c r="N201" s="24">
        <f t="shared" si="23"/>
        <v>0</v>
      </c>
    </row>
    <row r="202" spans="1:14" ht="15" customHeight="1">
      <c r="A202" s="10">
        <v>191</v>
      </c>
      <c r="B202" s="43" t="s">
        <v>209</v>
      </c>
      <c r="C202" s="33">
        <v>297</v>
      </c>
      <c r="D202" s="18">
        <v>86</v>
      </c>
      <c r="E202" s="25">
        <f t="shared" si="16"/>
        <v>383</v>
      </c>
      <c r="F202" s="52">
        <v>297</v>
      </c>
      <c r="G202" s="41">
        <v>86</v>
      </c>
      <c r="H202" s="25">
        <f t="shared" si="17"/>
        <v>383</v>
      </c>
      <c r="I202" s="21">
        <f t="shared" si="18"/>
        <v>0</v>
      </c>
      <c r="J202" s="21">
        <f t="shared" si="19"/>
        <v>0</v>
      </c>
      <c r="K202" s="22">
        <f t="shared" si="20"/>
        <v>0</v>
      </c>
      <c r="L202" s="23">
        <f t="shared" si="21"/>
        <v>0</v>
      </c>
      <c r="M202" s="23">
        <f t="shared" si="22"/>
        <v>0</v>
      </c>
      <c r="N202" s="24">
        <f t="shared" si="23"/>
        <v>0</v>
      </c>
    </row>
    <row r="203" spans="1:14" ht="15" customHeight="1">
      <c r="A203" s="10">
        <v>192</v>
      </c>
      <c r="B203" s="43" t="s">
        <v>210</v>
      </c>
      <c r="C203" s="33">
        <v>800</v>
      </c>
      <c r="D203" s="18">
        <v>250</v>
      </c>
      <c r="E203" s="25">
        <f t="shared" si="16"/>
        <v>1050</v>
      </c>
      <c r="F203" s="52">
        <v>800</v>
      </c>
      <c r="G203" s="41">
        <v>250</v>
      </c>
      <c r="H203" s="25">
        <f t="shared" si="17"/>
        <v>1050</v>
      </c>
      <c r="I203" s="21">
        <f t="shared" si="18"/>
        <v>0</v>
      </c>
      <c r="J203" s="21">
        <f t="shared" si="19"/>
        <v>0</v>
      </c>
      <c r="K203" s="22">
        <f t="shared" si="20"/>
        <v>0</v>
      </c>
      <c r="L203" s="23">
        <f t="shared" si="21"/>
        <v>0</v>
      </c>
      <c r="M203" s="23">
        <f t="shared" si="22"/>
        <v>0</v>
      </c>
      <c r="N203" s="24">
        <f t="shared" si="23"/>
        <v>0</v>
      </c>
    </row>
    <row r="204" spans="1:14" ht="15" customHeight="1">
      <c r="A204" s="10">
        <v>193</v>
      </c>
      <c r="B204" s="43" t="s">
        <v>211</v>
      </c>
      <c r="C204" s="33">
        <v>1171</v>
      </c>
      <c r="D204" s="18">
        <v>300</v>
      </c>
      <c r="E204" s="25">
        <f aca="true" t="shared" si="24" ref="E204:E267">C204+D204</f>
        <v>1471</v>
      </c>
      <c r="F204" s="52">
        <v>1185</v>
      </c>
      <c r="G204" s="41">
        <v>311</v>
      </c>
      <c r="H204" s="25">
        <f aca="true" t="shared" si="25" ref="H204:H267">F204+G204</f>
        <v>1496</v>
      </c>
      <c r="I204" s="21">
        <f aca="true" t="shared" si="26" ref="I204:I267">F204-C204</f>
        <v>14</v>
      </c>
      <c r="J204" s="21">
        <f aca="true" t="shared" si="27" ref="J204:J267">G204-D204</f>
        <v>11</v>
      </c>
      <c r="K204" s="22">
        <f aca="true" t="shared" si="28" ref="K204:K267">H204-E204</f>
        <v>25</v>
      </c>
      <c r="L204" s="23">
        <f aca="true" t="shared" si="29" ref="L204:L267">I204*$D$6</f>
        <v>73.78</v>
      </c>
      <c r="M204" s="23">
        <f aca="true" t="shared" si="30" ref="M204:M267">J204*$D$7</f>
        <v>19.69</v>
      </c>
      <c r="N204" s="24">
        <f aca="true" t="shared" si="31" ref="N204:N267">M204+L204</f>
        <v>93.47</v>
      </c>
    </row>
    <row r="205" spans="1:14" ht="15" customHeight="1">
      <c r="A205" s="10">
        <v>194</v>
      </c>
      <c r="B205" s="43" t="s">
        <v>212</v>
      </c>
      <c r="C205" s="33">
        <v>948</v>
      </c>
      <c r="D205" s="18">
        <v>298</v>
      </c>
      <c r="E205" s="25">
        <f t="shared" si="24"/>
        <v>1246</v>
      </c>
      <c r="F205" s="52">
        <v>982</v>
      </c>
      <c r="G205" s="41">
        <v>306</v>
      </c>
      <c r="H205" s="25">
        <f t="shared" si="25"/>
        <v>1288</v>
      </c>
      <c r="I205" s="21">
        <f t="shared" si="26"/>
        <v>34</v>
      </c>
      <c r="J205" s="21">
        <f t="shared" si="27"/>
        <v>8</v>
      </c>
      <c r="K205" s="22">
        <f t="shared" si="28"/>
        <v>42</v>
      </c>
      <c r="L205" s="23">
        <f t="shared" si="29"/>
        <v>179.18</v>
      </c>
      <c r="M205" s="23">
        <f t="shared" si="30"/>
        <v>14.32</v>
      </c>
      <c r="N205" s="24">
        <f t="shared" si="31"/>
        <v>193.5</v>
      </c>
    </row>
    <row r="206" spans="1:14" ht="15" customHeight="1">
      <c r="A206" s="10">
        <v>195</v>
      </c>
      <c r="B206" s="43" t="s">
        <v>213</v>
      </c>
      <c r="C206" s="33">
        <v>3049</v>
      </c>
      <c r="D206" s="18">
        <v>1638</v>
      </c>
      <c r="E206" s="25">
        <f t="shared" si="24"/>
        <v>4687</v>
      </c>
      <c r="F206" s="52">
        <v>3143</v>
      </c>
      <c r="G206" s="41">
        <v>1693</v>
      </c>
      <c r="H206" s="25">
        <f t="shared" si="25"/>
        <v>4836</v>
      </c>
      <c r="I206" s="21">
        <f t="shared" si="26"/>
        <v>94</v>
      </c>
      <c r="J206" s="21">
        <f t="shared" si="27"/>
        <v>55</v>
      </c>
      <c r="K206" s="22">
        <f t="shared" si="28"/>
        <v>149</v>
      </c>
      <c r="L206" s="23">
        <f t="shared" si="29"/>
        <v>495.38</v>
      </c>
      <c r="M206" s="23">
        <f t="shared" si="30"/>
        <v>98.45</v>
      </c>
      <c r="N206" s="24">
        <f t="shared" si="31"/>
        <v>593.83</v>
      </c>
    </row>
    <row r="207" spans="1:14" ht="15" customHeight="1">
      <c r="A207" s="10">
        <v>196</v>
      </c>
      <c r="B207" s="43" t="s">
        <v>214</v>
      </c>
      <c r="C207" s="33">
        <v>1677</v>
      </c>
      <c r="D207" s="18">
        <v>800</v>
      </c>
      <c r="E207" s="25">
        <f t="shared" si="24"/>
        <v>2477</v>
      </c>
      <c r="F207" s="52">
        <v>1791</v>
      </c>
      <c r="G207" s="41">
        <v>892</v>
      </c>
      <c r="H207" s="25">
        <f t="shared" si="25"/>
        <v>2683</v>
      </c>
      <c r="I207" s="21">
        <f t="shared" si="26"/>
        <v>114</v>
      </c>
      <c r="J207" s="21">
        <f t="shared" si="27"/>
        <v>92</v>
      </c>
      <c r="K207" s="22">
        <f t="shared" si="28"/>
        <v>206</v>
      </c>
      <c r="L207" s="23">
        <f t="shared" si="29"/>
        <v>600.78</v>
      </c>
      <c r="M207" s="23">
        <f t="shared" si="30"/>
        <v>164.68</v>
      </c>
      <c r="N207" s="24">
        <f t="shared" si="31"/>
        <v>765.46</v>
      </c>
    </row>
    <row r="208" spans="1:14" ht="15" customHeight="1">
      <c r="A208" s="10">
        <v>197</v>
      </c>
      <c r="B208" s="43" t="s">
        <v>215</v>
      </c>
      <c r="C208" s="33">
        <v>249</v>
      </c>
      <c r="D208" s="18">
        <v>39</v>
      </c>
      <c r="E208" s="25">
        <f t="shared" si="24"/>
        <v>288</v>
      </c>
      <c r="F208" s="52">
        <v>252</v>
      </c>
      <c r="G208" s="41">
        <v>39</v>
      </c>
      <c r="H208" s="25">
        <f t="shared" si="25"/>
        <v>291</v>
      </c>
      <c r="I208" s="21">
        <f t="shared" si="26"/>
        <v>3</v>
      </c>
      <c r="J208" s="21">
        <f t="shared" si="27"/>
        <v>0</v>
      </c>
      <c r="K208" s="22">
        <f t="shared" si="28"/>
        <v>3</v>
      </c>
      <c r="L208" s="23">
        <f t="shared" si="29"/>
        <v>15.81</v>
      </c>
      <c r="M208" s="23">
        <f t="shared" si="30"/>
        <v>0</v>
      </c>
      <c r="N208" s="24">
        <f t="shared" si="31"/>
        <v>15.81</v>
      </c>
    </row>
    <row r="209" spans="1:14" ht="15" customHeight="1">
      <c r="A209" s="10">
        <v>198</v>
      </c>
      <c r="B209" s="43" t="s">
        <v>216</v>
      </c>
      <c r="C209" s="33">
        <v>773</v>
      </c>
      <c r="D209" s="18">
        <v>575</v>
      </c>
      <c r="E209" s="25">
        <f t="shared" si="24"/>
        <v>1348</v>
      </c>
      <c r="F209" s="52">
        <v>773</v>
      </c>
      <c r="G209" s="41">
        <v>575</v>
      </c>
      <c r="H209" s="25">
        <f t="shared" si="25"/>
        <v>1348</v>
      </c>
      <c r="I209" s="21">
        <f t="shared" si="26"/>
        <v>0</v>
      </c>
      <c r="J209" s="21">
        <f t="shared" si="27"/>
        <v>0</v>
      </c>
      <c r="K209" s="22">
        <f t="shared" si="28"/>
        <v>0</v>
      </c>
      <c r="L209" s="23">
        <f t="shared" si="29"/>
        <v>0</v>
      </c>
      <c r="M209" s="23">
        <f t="shared" si="30"/>
        <v>0</v>
      </c>
      <c r="N209" s="24">
        <f t="shared" si="31"/>
        <v>0</v>
      </c>
    </row>
    <row r="210" spans="1:14" ht="15" customHeight="1">
      <c r="A210" s="10">
        <v>199</v>
      </c>
      <c r="B210" s="43" t="s">
        <v>217</v>
      </c>
      <c r="C210" s="33">
        <v>730</v>
      </c>
      <c r="D210" s="18">
        <v>312</v>
      </c>
      <c r="E210" s="25">
        <f t="shared" si="24"/>
        <v>1042</v>
      </c>
      <c r="F210" s="52">
        <v>732</v>
      </c>
      <c r="G210" s="41">
        <v>312</v>
      </c>
      <c r="H210" s="25">
        <f t="shared" si="25"/>
        <v>1044</v>
      </c>
      <c r="I210" s="21">
        <f t="shared" si="26"/>
        <v>2</v>
      </c>
      <c r="J210" s="21">
        <f t="shared" si="27"/>
        <v>0</v>
      </c>
      <c r="K210" s="22">
        <f t="shared" si="28"/>
        <v>2</v>
      </c>
      <c r="L210" s="23">
        <f t="shared" si="29"/>
        <v>10.54</v>
      </c>
      <c r="M210" s="23">
        <f t="shared" si="30"/>
        <v>0</v>
      </c>
      <c r="N210" s="24">
        <f t="shared" si="31"/>
        <v>10.54</v>
      </c>
    </row>
    <row r="211" spans="1:14" ht="15" customHeight="1">
      <c r="A211" s="10">
        <v>200</v>
      </c>
      <c r="B211" s="43" t="s">
        <v>218</v>
      </c>
      <c r="C211" s="33">
        <v>3045</v>
      </c>
      <c r="D211" s="18">
        <v>1364</v>
      </c>
      <c r="E211" s="25">
        <f t="shared" si="24"/>
        <v>4409</v>
      </c>
      <c r="F211" s="52">
        <v>3092</v>
      </c>
      <c r="G211" s="41">
        <v>1381</v>
      </c>
      <c r="H211" s="25">
        <f t="shared" si="25"/>
        <v>4473</v>
      </c>
      <c r="I211" s="21">
        <f t="shared" si="26"/>
        <v>47</v>
      </c>
      <c r="J211" s="21">
        <f t="shared" si="27"/>
        <v>17</v>
      </c>
      <c r="K211" s="22">
        <f t="shared" si="28"/>
        <v>64</v>
      </c>
      <c r="L211" s="23">
        <f t="shared" si="29"/>
        <v>247.69</v>
      </c>
      <c r="M211" s="23">
        <f t="shared" si="30"/>
        <v>30.43</v>
      </c>
      <c r="N211" s="24">
        <f t="shared" si="31"/>
        <v>278.12</v>
      </c>
    </row>
    <row r="212" spans="1:14" ht="15" customHeight="1">
      <c r="A212" s="10">
        <v>201</v>
      </c>
      <c r="B212" s="43" t="s">
        <v>219</v>
      </c>
      <c r="C212" s="33">
        <v>2478</v>
      </c>
      <c r="D212" s="18">
        <v>791</v>
      </c>
      <c r="E212" s="25">
        <f t="shared" si="24"/>
        <v>3269</v>
      </c>
      <c r="F212" s="52">
        <v>2573</v>
      </c>
      <c r="G212" s="41">
        <v>825</v>
      </c>
      <c r="H212" s="25">
        <f t="shared" si="25"/>
        <v>3398</v>
      </c>
      <c r="I212" s="21">
        <f t="shared" si="26"/>
        <v>95</v>
      </c>
      <c r="J212" s="21">
        <f t="shared" si="27"/>
        <v>34</v>
      </c>
      <c r="K212" s="22">
        <f t="shared" si="28"/>
        <v>129</v>
      </c>
      <c r="L212" s="23">
        <f t="shared" si="29"/>
        <v>500.65</v>
      </c>
      <c r="M212" s="23">
        <f t="shared" si="30"/>
        <v>60.86</v>
      </c>
      <c r="N212" s="24">
        <f t="shared" si="31"/>
        <v>561.51</v>
      </c>
    </row>
    <row r="213" spans="1:14" ht="15" customHeight="1">
      <c r="A213" s="10">
        <v>202</v>
      </c>
      <c r="B213" s="43" t="s">
        <v>220</v>
      </c>
      <c r="C213" s="33">
        <v>3467</v>
      </c>
      <c r="D213" s="18">
        <v>1281</v>
      </c>
      <c r="E213" s="25">
        <f t="shared" si="24"/>
        <v>4748</v>
      </c>
      <c r="F213" s="52">
        <v>3941</v>
      </c>
      <c r="G213" s="41">
        <v>1449</v>
      </c>
      <c r="H213" s="25">
        <f t="shared" si="25"/>
        <v>5390</v>
      </c>
      <c r="I213" s="21">
        <f t="shared" si="26"/>
        <v>474</v>
      </c>
      <c r="J213" s="21">
        <f t="shared" si="27"/>
        <v>168</v>
      </c>
      <c r="K213" s="22">
        <f t="shared" si="28"/>
        <v>642</v>
      </c>
      <c r="L213" s="23">
        <f t="shared" si="29"/>
        <v>2497.98</v>
      </c>
      <c r="M213" s="23">
        <f t="shared" si="30"/>
        <v>300.72</v>
      </c>
      <c r="N213" s="24">
        <f t="shared" si="31"/>
        <v>2798.7</v>
      </c>
    </row>
    <row r="214" spans="1:14" ht="15" customHeight="1">
      <c r="A214" s="10">
        <v>203</v>
      </c>
      <c r="B214" s="43" t="s">
        <v>221</v>
      </c>
      <c r="C214" s="33">
        <v>3544</v>
      </c>
      <c r="D214" s="18">
        <v>1459</v>
      </c>
      <c r="E214" s="25">
        <f t="shared" si="24"/>
        <v>5003</v>
      </c>
      <c r="F214" s="52">
        <v>3865</v>
      </c>
      <c r="G214" s="41">
        <v>1617</v>
      </c>
      <c r="H214" s="25">
        <f t="shared" si="25"/>
        <v>5482</v>
      </c>
      <c r="I214" s="21">
        <f t="shared" si="26"/>
        <v>321</v>
      </c>
      <c r="J214" s="21">
        <f t="shared" si="27"/>
        <v>158</v>
      </c>
      <c r="K214" s="22">
        <f t="shared" si="28"/>
        <v>479</v>
      </c>
      <c r="L214" s="23">
        <f t="shared" si="29"/>
        <v>1691.67</v>
      </c>
      <c r="M214" s="23">
        <f t="shared" si="30"/>
        <v>282.82</v>
      </c>
      <c r="N214" s="24">
        <f t="shared" si="31"/>
        <v>1974.49</v>
      </c>
    </row>
    <row r="215" spans="1:14" ht="15" customHeight="1">
      <c r="A215" s="10">
        <v>204</v>
      </c>
      <c r="B215" s="43" t="s">
        <v>222</v>
      </c>
      <c r="C215" s="33">
        <v>12999</v>
      </c>
      <c r="D215" s="18">
        <v>6322</v>
      </c>
      <c r="E215" s="25">
        <f t="shared" si="24"/>
        <v>19321</v>
      </c>
      <c r="F215" s="52">
        <v>13453</v>
      </c>
      <c r="G215" s="41">
        <v>6523</v>
      </c>
      <c r="H215" s="25">
        <f t="shared" si="25"/>
        <v>19976</v>
      </c>
      <c r="I215" s="21">
        <f t="shared" si="26"/>
        <v>454</v>
      </c>
      <c r="J215" s="21">
        <f t="shared" si="27"/>
        <v>201</v>
      </c>
      <c r="K215" s="22">
        <f t="shared" si="28"/>
        <v>655</v>
      </c>
      <c r="L215" s="23">
        <f t="shared" si="29"/>
        <v>2392.58</v>
      </c>
      <c r="M215" s="23">
        <f t="shared" si="30"/>
        <v>359.79</v>
      </c>
      <c r="N215" s="24">
        <f t="shared" si="31"/>
        <v>2752.37</v>
      </c>
    </row>
    <row r="216" spans="1:14" ht="15" customHeight="1">
      <c r="A216" s="10">
        <v>205</v>
      </c>
      <c r="B216" s="43" t="s">
        <v>223</v>
      </c>
      <c r="C216" s="33">
        <v>6449</v>
      </c>
      <c r="D216" s="18">
        <v>3172</v>
      </c>
      <c r="E216" s="25">
        <f t="shared" si="24"/>
        <v>9621</v>
      </c>
      <c r="F216" s="52">
        <v>6575</v>
      </c>
      <c r="G216" s="41">
        <v>3666</v>
      </c>
      <c r="H216" s="25">
        <f t="shared" si="25"/>
        <v>10241</v>
      </c>
      <c r="I216" s="21">
        <f t="shared" si="26"/>
        <v>126</v>
      </c>
      <c r="J216" s="21">
        <f t="shared" si="27"/>
        <v>494</v>
      </c>
      <c r="K216" s="22">
        <f t="shared" si="28"/>
        <v>620</v>
      </c>
      <c r="L216" s="23">
        <f t="shared" si="29"/>
        <v>664.02</v>
      </c>
      <c r="M216" s="23">
        <f t="shared" si="30"/>
        <v>884.26</v>
      </c>
      <c r="N216" s="24">
        <f t="shared" si="31"/>
        <v>1548.28</v>
      </c>
    </row>
    <row r="217" spans="1:14" ht="15" customHeight="1">
      <c r="A217" s="10">
        <v>206</v>
      </c>
      <c r="B217" s="43" t="s">
        <v>224</v>
      </c>
      <c r="C217" s="33">
        <v>862</v>
      </c>
      <c r="D217" s="18">
        <v>300</v>
      </c>
      <c r="E217" s="25">
        <f t="shared" si="24"/>
        <v>1162</v>
      </c>
      <c r="F217" s="52">
        <v>912</v>
      </c>
      <c r="G217" s="41">
        <v>315</v>
      </c>
      <c r="H217" s="25">
        <f t="shared" si="25"/>
        <v>1227</v>
      </c>
      <c r="I217" s="21">
        <f t="shared" si="26"/>
        <v>50</v>
      </c>
      <c r="J217" s="21">
        <f t="shared" si="27"/>
        <v>15</v>
      </c>
      <c r="K217" s="22">
        <f t="shared" si="28"/>
        <v>65</v>
      </c>
      <c r="L217" s="23">
        <f t="shared" si="29"/>
        <v>263.5</v>
      </c>
      <c r="M217" s="23">
        <f t="shared" si="30"/>
        <v>26.85</v>
      </c>
      <c r="N217" s="24">
        <f t="shared" si="31"/>
        <v>290.35</v>
      </c>
    </row>
    <row r="218" spans="1:14" ht="15" customHeight="1">
      <c r="A218" s="10">
        <v>207</v>
      </c>
      <c r="B218" s="43" t="s">
        <v>225</v>
      </c>
      <c r="C218" s="33">
        <v>1298</v>
      </c>
      <c r="D218" s="18">
        <v>559</v>
      </c>
      <c r="E218" s="25">
        <f t="shared" si="24"/>
        <v>1857</v>
      </c>
      <c r="F218" s="52">
        <v>1321</v>
      </c>
      <c r="G218" s="41">
        <v>561</v>
      </c>
      <c r="H218" s="25">
        <f t="shared" si="25"/>
        <v>1882</v>
      </c>
      <c r="I218" s="21">
        <f t="shared" si="26"/>
        <v>23</v>
      </c>
      <c r="J218" s="21">
        <f t="shared" si="27"/>
        <v>2</v>
      </c>
      <c r="K218" s="22">
        <f t="shared" si="28"/>
        <v>25</v>
      </c>
      <c r="L218" s="23">
        <f t="shared" si="29"/>
        <v>121.21</v>
      </c>
      <c r="M218" s="23">
        <f t="shared" si="30"/>
        <v>3.58</v>
      </c>
      <c r="N218" s="24">
        <f t="shared" si="31"/>
        <v>124.79</v>
      </c>
    </row>
    <row r="219" spans="1:14" ht="15" customHeight="1">
      <c r="A219" s="10">
        <v>208</v>
      </c>
      <c r="B219" s="43" t="s">
        <v>226</v>
      </c>
      <c r="C219" s="33">
        <v>134</v>
      </c>
      <c r="D219" s="18">
        <v>89</v>
      </c>
      <c r="E219" s="25">
        <f t="shared" si="24"/>
        <v>223</v>
      </c>
      <c r="F219" s="52">
        <v>134</v>
      </c>
      <c r="G219" s="41">
        <v>89</v>
      </c>
      <c r="H219" s="25">
        <f t="shared" si="25"/>
        <v>223</v>
      </c>
      <c r="I219" s="21">
        <f t="shared" si="26"/>
        <v>0</v>
      </c>
      <c r="J219" s="21">
        <f t="shared" si="27"/>
        <v>0</v>
      </c>
      <c r="K219" s="22">
        <f t="shared" si="28"/>
        <v>0</v>
      </c>
      <c r="L219" s="23">
        <f t="shared" si="29"/>
        <v>0</v>
      </c>
      <c r="M219" s="23">
        <f t="shared" si="30"/>
        <v>0</v>
      </c>
      <c r="N219" s="24">
        <f t="shared" si="31"/>
        <v>0</v>
      </c>
    </row>
    <row r="220" spans="1:14" ht="15" customHeight="1">
      <c r="A220" s="10">
        <v>209</v>
      </c>
      <c r="B220" s="43" t="s">
        <v>227</v>
      </c>
      <c r="C220" s="33">
        <v>1512</v>
      </c>
      <c r="D220" s="18">
        <v>955</v>
      </c>
      <c r="E220" s="25">
        <f t="shared" si="24"/>
        <v>2467</v>
      </c>
      <c r="F220" s="52">
        <v>1552</v>
      </c>
      <c r="G220" s="41">
        <v>974</v>
      </c>
      <c r="H220" s="25">
        <f t="shared" si="25"/>
        <v>2526</v>
      </c>
      <c r="I220" s="21">
        <f t="shared" si="26"/>
        <v>40</v>
      </c>
      <c r="J220" s="21">
        <f t="shared" si="27"/>
        <v>19</v>
      </c>
      <c r="K220" s="22">
        <f t="shared" si="28"/>
        <v>59</v>
      </c>
      <c r="L220" s="23">
        <f t="shared" si="29"/>
        <v>210.8</v>
      </c>
      <c r="M220" s="23">
        <f t="shared" si="30"/>
        <v>34.01</v>
      </c>
      <c r="N220" s="24">
        <f t="shared" si="31"/>
        <v>244.81</v>
      </c>
    </row>
    <row r="221" spans="1:14" ht="15" customHeight="1">
      <c r="A221" s="10">
        <v>210</v>
      </c>
      <c r="B221" s="43" t="s">
        <v>228</v>
      </c>
      <c r="C221" s="33">
        <v>2417</v>
      </c>
      <c r="D221" s="18">
        <v>1091</v>
      </c>
      <c r="E221" s="25">
        <f t="shared" si="24"/>
        <v>3508</v>
      </c>
      <c r="F221" s="52">
        <v>2796</v>
      </c>
      <c r="G221" s="41">
        <v>1301</v>
      </c>
      <c r="H221" s="25">
        <f t="shared" si="25"/>
        <v>4097</v>
      </c>
      <c r="I221" s="21">
        <f t="shared" si="26"/>
        <v>379</v>
      </c>
      <c r="J221" s="21">
        <f t="shared" si="27"/>
        <v>210</v>
      </c>
      <c r="K221" s="22">
        <f t="shared" si="28"/>
        <v>589</v>
      </c>
      <c r="L221" s="23">
        <f t="shared" si="29"/>
        <v>1997.33</v>
      </c>
      <c r="M221" s="23">
        <f t="shared" si="30"/>
        <v>375.9</v>
      </c>
      <c r="N221" s="24">
        <f t="shared" si="31"/>
        <v>2373.23</v>
      </c>
    </row>
    <row r="222" spans="1:14" ht="15" customHeight="1">
      <c r="A222" s="10">
        <v>211</v>
      </c>
      <c r="B222" s="43" t="s">
        <v>229</v>
      </c>
      <c r="C222" s="33">
        <v>243</v>
      </c>
      <c r="D222" s="18">
        <v>90</v>
      </c>
      <c r="E222" s="25">
        <f t="shared" si="24"/>
        <v>333</v>
      </c>
      <c r="F222" s="52">
        <v>246</v>
      </c>
      <c r="G222" s="41">
        <v>93</v>
      </c>
      <c r="H222" s="25">
        <f t="shared" si="25"/>
        <v>339</v>
      </c>
      <c r="I222" s="21">
        <f t="shared" si="26"/>
        <v>3</v>
      </c>
      <c r="J222" s="21">
        <f t="shared" si="27"/>
        <v>3</v>
      </c>
      <c r="K222" s="22">
        <f t="shared" si="28"/>
        <v>6</v>
      </c>
      <c r="L222" s="23">
        <f t="shared" si="29"/>
        <v>15.81</v>
      </c>
      <c r="M222" s="23">
        <f t="shared" si="30"/>
        <v>5.37</v>
      </c>
      <c r="N222" s="24">
        <f t="shared" si="31"/>
        <v>21.18</v>
      </c>
    </row>
    <row r="223" spans="1:14" ht="15" customHeight="1">
      <c r="A223" s="10">
        <v>212</v>
      </c>
      <c r="B223" s="43" t="s">
        <v>230</v>
      </c>
      <c r="C223" s="33">
        <v>547</v>
      </c>
      <c r="D223" s="18">
        <v>234</v>
      </c>
      <c r="E223" s="25">
        <f t="shared" si="24"/>
        <v>781</v>
      </c>
      <c r="F223" s="52">
        <v>547</v>
      </c>
      <c r="G223" s="41">
        <v>234</v>
      </c>
      <c r="H223" s="25">
        <f t="shared" si="25"/>
        <v>781</v>
      </c>
      <c r="I223" s="21">
        <f t="shared" si="26"/>
        <v>0</v>
      </c>
      <c r="J223" s="21">
        <f t="shared" si="27"/>
        <v>0</v>
      </c>
      <c r="K223" s="22">
        <f t="shared" si="28"/>
        <v>0</v>
      </c>
      <c r="L223" s="23">
        <f t="shared" si="29"/>
        <v>0</v>
      </c>
      <c r="M223" s="23">
        <f t="shared" si="30"/>
        <v>0</v>
      </c>
      <c r="N223" s="24">
        <f t="shared" si="31"/>
        <v>0</v>
      </c>
    </row>
    <row r="224" spans="1:14" ht="15" customHeight="1">
      <c r="A224" s="10">
        <v>213</v>
      </c>
      <c r="B224" s="43" t="s">
        <v>231</v>
      </c>
      <c r="C224" s="33">
        <v>1369</v>
      </c>
      <c r="D224" s="18">
        <v>691</v>
      </c>
      <c r="E224" s="25">
        <f t="shared" si="24"/>
        <v>2060</v>
      </c>
      <c r="F224" s="52">
        <v>1492</v>
      </c>
      <c r="G224" s="41">
        <v>751</v>
      </c>
      <c r="H224" s="25">
        <f t="shared" si="25"/>
        <v>2243</v>
      </c>
      <c r="I224" s="21">
        <f t="shared" si="26"/>
        <v>123</v>
      </c>
      <c r="J224" s="21">
        <f t="shared" si="27"/>
        <v>60</v>
      </c>
      <c r="K224" s="22">
        <f t="shared" si="28"/>
        <v>183</v>
      </c>
      <c r="L224" s="23">
        <f t="shared" si="29"/>
        <v>648.21</v>
      </c>
      <c r="M224" s="23">
        <f t="shared" si="30"/>
        <v>107.4</v>
      </c>
      <c r="N224" s="24">
        <f t="shared" si="31"/>
        <v>755.61</v>
      </c>
    </row>
    <row r="225" spans="1:14" ht="15" customHeight="1">
      <c r="A225" s="10">
        <v>214</v>
      </c>
      <c r="B225" s="43" t="s">
        <v>232</v>
      </c>
      <c r="C225" s="33">
        <v>325</v>
      </c>
      <c r="D225" s="18">
        <v>30</v>
      </c>
      <c r="E225" s="25">
        <f t="shared" si="24"/>
        <v>355</v>
      </c>
      <c r="F225" s="52">
        <v>326</v>
      </c>
      <c r="G225" s="41">
        <v>30</v>
      </c>
      <c r="H225" s="25">
        <f t="shared" si="25"/>
        <v>356</v>
      </c>
      <c r="I225" s="21">
        <f t="shared" si="26"/>
        <v>1</v>
      </c>
      <c r="J225" s="21">
        <f t="shared" si="27"/>
        <v>0</v>
      </c>
      <c r="K225" s="22">
        <f t="shared" si="28"/>
        <v>1</v>
      </c>
      <c r="L225" s="23">
        <f t="shared" si="29"/>
        <v>5.27</v>
      </c>
      <c r="M225" s="23">
        <f t="shared" si="30"/>
        <v>0</v>
      </c>
      <c r="N225" s="24">
        <f t="shared" si="31"/>
        <v>5.27</v>
      </c>
    </row>
    <row r="226" spans="1:14" ht="15" customHeight="1">
      <c r="A226" s="10">
        <v>215</v>
      </c>
      <c r="B226" s="43" t="s">
        <v>233</v>
      </c>
      <c r="C226" s="33">
        <v>102</v>
      </c>
      <c r="D226" s="18">
        <v>47</v>
      </c>
      <c r="E226" s="25">
        <f t="shared" si="24"/>
        <v>149</v>
      </c>
      <c r="F226" s="52">
        <v>102</v>
      </c>
      <c r="G226" s="41">
        <v>47</v>
      </c>
      <c r="H226" s="25">
        <f t="shared" si="25"/>
        <v>149</v>
      </c>
      <c r="I226" s="21">
        <f t="shared" si="26"/>
        <v>0</v>
      </c>
      <c r="J226" s="21">
        <f t="shared" si="27"/>
        <v>0</v>
      </c>
      <c r="K226" s="22">
        <f t="shared" si="28"/>
        <v>0</v>
      </c>
      <c r="L226" s="23">
        <f t="shared" si="29"/>
        <v>0</v>
      </c>
      <c r="M226" s="23">
        <f t="shared" si="30"/>
        <v>0</v>
      </c>
      <c r="N226" s="24">
        <f t="shared" si="31"/>
        <v>0</v>
      </c>
    </row>
    <row r="227" spans="1:14" ht="15" customHeight="1">
      <c r="A227" s="10">
        <v>216</v>
      </c>
      <c r="B227" s="43" t="s">
        <v>234</v>
      </c>
      <c r="C227" s="33">
        <v>0</v>
      </c>
      <c r="D227" s="18">
        <v>0</v>
      </c>
      <c r="E227" s="25">
        <f t="shared" si="24"/>
        <v>0</v>
      </c>
      <c r="F227" s="52">
        <v>0</v>
      </c>
      <c r="G227" s="41">
        <v>0</v>
      </c>
      <c r="H227" s="25">
        <f t="shared" si="25"/>
        <v>0</v>
      </c>
      <c r="I227" s="21">
        <f t="shared" si="26"/>
        <v>0</v>
      </c>
      <c r="J227" s="21">
        <f t="shared" si="27"/>
        <v>0</v>
      </c>
      <c r="K227" s="22">
        <f t="shared" si="28"/>
        <v>0</v>
      </c>
      <c r="L227" s="23">
        <f t="shared" si="29"/>
        <v>0</v>
      </c>
      <c r="M227" s="23">
        <f t="shared" si="30"/>
        <v>0</v>
      </c>
      <c r="N227" s="24">
        <f t="shared" si="31"/>
        <v>0</v>
      </c>
    </row>
    <row r="228" spans="1:14" ht="15" customHeight="1">
      <c r="A228" s="10">
        <v>217</v>
      </c>
      <c r="B228" s="43" t="s">
        <v>235</v>
      </c>
      <c r="C228" s="33">
        <v>857</v>
      </c>
      <c r="D228" s="18">
        <v>423</v>
      </c>
      <c r="E228" s="25">
        <f t="shared" si="24"/>
        <v>1280</v>
      </c>
      <c r="F228" s="52">
        <v>877</v>
      </c>
      <c r="G228" s="41">
        <v>430</v>
      </c>
      <c r="H228" s="25">
        <f t="shared" si="25"/>
        <v>1307</v>
      </c>
      <c r="I228" s="21">
        <f t="shared" si="26"/>
        <v>20</v>
      </c>
      <c r="J228" s="21">
        <f t="shared" si="27"/>
        <v>7</v>
      </c>
      <c r="K228" s="22">
        <f t="shared" si="28"/>
        <v>27</v>
      </c>
      <c r="L228" s="23">
        <f t="shared" si="29"/>
        <v>105.4</v>
      </c>
      <c r="M228" s="23">
        <f t="shared" si="30"/>
        <v>12.53</v>
      </c>
      <c r="N228" s="24">
        <f t="shared" si="31"/>
        <v>117.93</v>
      </c>
    </row>
    <row r="229" spans="1:14" ht="15" customHeight="1">
      <c r="A229" s="10">
        <v>218</v>
      </c>
      <c r="B229" s="43" t="s">
        <v>236</v>
      </c>
      <c r="C229" s="33">
        <v>2966</v>
      </c>
      <c r="D229" s="18">
        <v>1094</v>
      </c>
      <c r="E229" s="25">
        <f t="shared" si="24"/>
        <v>4060</v>
      </c>
      <c r="F229" s="52">
        <v>3083</v>
      </c>
      <c r="G229" s="41">
        <v>1140</v>
      </c>
      <c r="H229" s="25">
        <f t="shared" si="25"/>
        <v>4223</v>
      </c>
      <c r="I229" s="21">
        <f t="shared" si="26"/>
        <v>117</v>
      </c>
      <c r="J229" s="21">
        <f t="shared" si="27"/>
        <v>46</v>
      </c>
      <c r="K229" s="22">
        <f t="shared" si="28"/>
        <v>163</v>
      </c>
      <c r="L229" s="23">
        <f t="shared" si="29"/>
        <v>616.59</v>
      </c>
      <c r="M229" s="23">
        <f t="shared" si="30"/>
        <v>82.34</v>
      </c>
      <c r="N229" s="24">
        <f t="shared" si="31"/>
        <v>698.93</v>
      </c>
    </row>
    <row r="230" spans="1:14" ht="15" customHeight="1">
      <c r="A230" s="10">
        <v>219</v>
      </c>
      <c r="B230" s="43" t="s">
        <v>237</v>
      </c>
      <c r="C230" s="33">
        <v>2549</v>
      </c>
      <c r="D230" s="18">
        <v>841</v>
      </c>
      <c r="E230" s="25">
        <f t="shared" si="24"/>
        <v>3390</v>
      </c>
      <c r="F230" s="52">
        <v>2552</v>
      </c>
      <c r="G230" s="41">
        <v>843</v>
      </c>
      <c r="H230" s="25">
        <f t="shared" si="25"/>
        <v>3395</v>
      </c>
      <c r="I230" s="21">
        <f t="shared" si="26"/>
        <v>3</v>
      </c>
      <c r="J230" s="21">
        <f t="shared" si="27"/>
        <v>2</v>
      </c>
      <c r="K230" s="22">
        <f t="shared" si="28"/>
        <v>5</v>
      </c>
      <c r="L230" s="23">
        <f t="shared" si="29"/>
        <v>15.81</v>
      </c>
      <c r="M230" s="23">
        <f t="shared" si="30"/>
        <v>3.58</v>
      </c>
      <c r="N230" s="24">
        <f t="shared" si="31"/>
        <v>19.39</v>
      </c>
    </row>
    <row r="231" spans="1:14" ht="15" customHeight="1">
      <c r="A231" s="10">
        <v>220</v>
      </c>
      <c r="B231" s="43" t="s">
        <v>238</v>
      </c>
      <c r="C231" s="33">
        <v>4411</v>
      </c>
      <c r="D231" s="18">
        <v>8295</v>
      </c>
      <c r="E231" s="25">
        <f t="shared" si="24"/>
        <v>12706</v>
      </c>
      <c r="F231" s="52">
        <v>4510</v>
      </c>
      <c r="G231" s="41">
        <v>8881</v>
      </c>
      <c r="H231" s="25">
        <f t="shared" si="25"/>
        <v>13391</v>
      </c>
      <c r="I231" s="21">
        <f t="shared" si="26"/>
        <v>99</v>
      </c>
      <c r="J231" s="21">
        <f t="shared" si="27"/>
        <v>586</v>
      </c>
      <c r="K231" s="22">
        <f t="shared" si="28"/>
        <v>685</v>
      </c>
      <c r="L231" s="23">
        <f t="shared" si="29"/>
        <v>521.73</v>
      </c>
      <c r="M231" s="23">
        <f t="shared" si="30"/>
        <v>1048.94</v>
      </c>
      <c r="N231" s="24">
        <f t="shared" si="31"/>
        <v>1570.67</v>
      </c>
    </row>
    <row r="232" spans="1:14" ht="15" customHeight="1">
      <c r="A232" s="10">
        <v>221</v>
      </c>
      <c r="B232" s="43" t="s">
        <v>239</v>
      </c>
      <c r="C232" s="33">
        <v>7799</v>
      </c>
      <c r="D232" s="18">
        <v>3423</v>
      </c>
      <c r="E232" s="25">
        <f t="shared" si="24"/>
        <v>11222</v>
      </c>
      <c r="F232" s="52">
        <v>8374</v>
      </c>
      <c r="G232" s="41">
        <v>3726</v>
      </c>
      <c r="H232" s="25">
        <f t="shared" si="25"/>
        <v>12100</v>
      </c>
      <c r="I232" s="21">
        <f t="shared" si="26"/>
        <v>575</v>
      </c>
      <c r="J232" s="21">
        <f t="shared" si="27"/>
        <v>303</v>
      </c>
      <c r="K232" s="22">
        <f t="shared" si="28"/>
        <v>878</v>
      </c>
      <c r="L232" s="23">
        <f t="shared" si="29"/>
        <v>3030.25</v>
      </c>
      <c r="M232" s="23">
        <f t="shared" si="30"/>
        <v>542.37</v>
      </c>
      <c r="N232" s="24">
        <f t="shared" si="31"/>
        <v>3572.62</v>
      </c>
    </row>
    <row r="233" spans="1:14" ht="15" customHeight="1">
      <c r="A233" s="10">
        <v>222</v>
      </c>
      <c r="B233" s="43" t="s">
        <v>240</v>
      </c>
      <c r="C233" s="33">
        <v>4539</v>
      </c>
      <c r="D233" s="18">
        <v>990</v>
      </c>
      <c r="E233" s="25">
        <f t="shared" si="24"/>
        <v>5529</v>
      </c>
      <c r="F233" s="52">
        <v>4994</v>
      </c>
      <c r="G233" s="41">
        <v>1209</v>
      </c>
      <c r="H233" s="25">
        <f t="shared" si="25"/>
        <v>6203</v>
      </c>
      <c r="I233" s="21">
        <f t="shared" si="26"/>
        <v>455</v>
      </c>
      <c r="J233" s="21">
        <f t="shared" si="27"/>
        <v>219</v>
      </c>
      <c r="K233" s="22">
        <f t="shared" si="28"/>
        <v>674</v>
      </c>
      <c r="L233" s="23">
        <f t="shared" si="29"/>
        <v>2397.85</v>
      </c>
      <c r="M233" s="23">
        <f t="shared" si="30"/>
        <v>392.01</v>
      </c>
      <c r="N233" s="24">
        <f t="shared" si="31"/>
        <v>2789.86</v>
      </c>
    </row>
    <row r="234" spans="1:14" ht="15" customHeight="1">
      <c r="A234" s="10">
        <v>223</v>
      </c>
      <c r="B234" s="43" t="s">
        <v>241</v>
      </c>
      <c r="C234" s="33">
        <v>653</v>
      </c>
      <c r="D234" s="18">
        <v>170</v>
      </c>
      <c r="E234" s="25">
        <f t="shared" si="24"/>
        <v>823</v>
      </c>
      <c r="F234" s="52">
        <v>741</v>
      </c>
      <c r="G234" s="41">
        <v>197</v>
      </c>
      <c r="H234" s="25">
        <f t="shared" si="25"/>
        <v>938</v>
      </c>
      <c r="I234" s="21">
        <f t="shared" si="26"/>
        <v>88</v>
      </c>
      <c r="J234" s="21">
        <f t="shared" si="27"/>
        <v>27</v>
      </c>
      <c r="K234" s="22">
        <f t="shared" si="28"/>
        <v>115</v>
      </c>
      <c r="L234" s="23">
        <f t="shared" si="29"/>
        <v>463.76</v>
      </c>
      <c r="M234" s="23">
        <f t="shared" si="30"/>
        <v>48.33</v>
      </c>
      <c r="N234" s="24">
        <f t="shared" si="31"/>
        <v>512.09</v>
      </c>
    </row>
    <row r="235" spans="1:14" ht="15" customHeight="1">
      <c r="A235" s="10">
        <v>224</v>
      </c>
      <c r="B235" s="43" t="s">
        <v>242</v>
      </c>
      <c r="C235" s="33">
        <v>150</v>
      </c>
      <c r="D235" s="18">
        <v>85</v>
      </c>
      <c r="E235" s="25">
        <f t="shared" si="24"/>
        <v>235</v>
      </c>
      <c r="F235" s="52">
        <v>174</v>
      </c>
      <c r="G235" s="41">
        <v>111</v>
      </c>
      <c r="H235" s="25">
        <f t="shared" si="25"/>
        <v>285</v>
      </c>
      <c r="I235" s="21">
        <f t="shared" si="26"/>
        <v>24</v>
      </c>
      <c r="J235" s="21">
        <f t="shared" si="27"/>
        <v>26</v>
      </c>
      <c r="K235" s="22">
        <f t="shared" si="28"/>
        <v>50</v>
      </c>
      <c r="L235" s="23">
        <f t="shared" si="29"/>
        <v>126.48</v>
      </c>
      <c r="M235" s="23">
        <f t="shared" si="30"/>
        <v>46.54</v>
      </c>
      <c r="N235" s="24">
        <f t="shared" si="31"/>
        <v>173.02</v>
      </c>
    </row>
    <row r="236" spans="1:14" ht="15" customHeight="1">
      <c r="A236" s="10">
        <v>225</v>
      </c>
      <c r="B236" s="43" t="s">
        <v>243</v>
      </c>
      <c r="C236" s="33">
        <v>610</v>
      </c>
      <c r="D236" s="18">
        <v>179</v>
      </c>
      <c r="E236" s="25">
        <f t="shared" si="24"/>
        <v>789</v>
      </c>
      <c r="F236" s="52">
        <v>611</v>
      </c>
      <c r="G236" s="41">
        <v>179</v>
      </c>
      <c r="H236" s="25">
        <f t="shared" si="25"/>
        <v>790</v>
      </c>
      <c r="I236" s="21">
        <f t="shared" si="26"/>
        <v>1</v>
      </c>
      <c r="J236" s="21">
        <f t="shared" si="27"/>
        <v>0</v>
      </c>
      <c r="K236" s="22">
        <f t="shared" si="28"/>
        <v>1</v>
      </c>
      <c r="L236" s="23">
        <f t="shared" si="29"/>
        <v>5.27</v>
      </c>
      <c r="M236" s="23">
        <f t="shared" si="30"/>
        <v>0</v>
      </c>
      <c r="N236" s="24">
        <f t="shared" si="31"/>
        <v>5.27</v>
      </c>
    </row>
    <row r="237" spans="1:14" ht="15" customHeight="1">
      <c r="A237" s="10">
        <v>226</v>
      </c>
      <c r="B237" s="43" t="s">
        <v>244</v>
      </c>
      <c r="C237" s="33">
        <v>2114</v>
      </c>
      <c r="D237" s="18">
        <v>894</v>
      </c>
      <c r="E237" s="25">
        <f t="shared" si="24"/>
        <v>3008</v>
      </c>
      <c r="F237" s="52">
        <v>2222</v>
      </c>
      <c r="G237" s="41">
        <v>965</v>
      </c>
      <c r="H237" s="25">
        <f t="shared" si="25"/>
        <v>3187</v>
      </c>
      <c r="I237" s="21">
        <f t="shared" si="26"/>
        <v>108</v>
      </c>
      <c r="J237" s="21">
        <f t="shared" si="27"/>
        <v>71</v>
      </c>
      <c r="K237" s="22">
        <f t="shared" si="28"/>
        <v>179</v>
      </c>
      <c r="L237" s="23">
        <f t="shared" si="29"/>
        <v>569.16</v>
      </c>
      <c r="M237" s="23">
        <f t="shared" si="30"/>
        <v>127.09</v>
      </c>
      <c r="N237" s="24">
        <f t="shared" si="31"/>
        <v>696.25</v>
      </c>
    </row>
    <row r="238" spans="1:14" ht="15" customHeight="1">
      <c r="A238" s="10">
        <v>227</v>
      </c>
      <c r="B238" s="43" t="s">
        <v>245</v>
      </c>
      <c r="C238" s="33">
        <v>0</v>
      </c>
      <c r="D238" s="18">
        <v>0</v>
      </c>
      <c r="E238" s="25">
        <f t="shared" si="24"/>
        <v>0</v>
      </c>
      <c r="F238" s="52">
        <v>0</v>
      </c>
      <c r="G238" s="41">
        <v>0</v>
      </c>
      <c r="H238" s="25">
        <f t="shared" si="25"/>
        <v>0</v>
      </c>
      <c r="I238" s="21">
        <f t="shared" si="26"/>
        <v>0</v>
      </c>
      <c r="J238" s="21">
        <f t="shared" si="27"/>
        <v>0</v>
      </c>
      <c r="K238" s="22">
        <f t="shared" si="28"/>
        <v>0</v>
      </c>
      <c r="L238" s="23">
        <f t="shared" si="29"/>
        <v>0</v>
      </c>
      <c r="M238" s="23">
        <f t="shared" si="30"/>
        <v>0</v>
      </c>
      <c r="N238" s="24">
        <f t="shared" si="31"/>
        <v>0</v>
      </c>
    </row>
    <row r="239" spans="1:14" ht="15" customHeight="1">
      <c r="A239" s="10">
        <v>228</v>
      </c>
      <c r="B239" s="43" t="s">
        <v>246</v>
      </c>
      <c r="C239" s="33">
        <v>1698</v>
      </c>
      <c r="D239" s="18">
        <v>1068</v>
      </c>
      <c r="E239" s="25">
        <f t="shared" si="24"/>
        <v>2766</v>
      </c>
      <c r="F239" s="52">
        <v>1783</v>
      </c>
      <c r="G239" s="41">
        <v>1117</v>
      </c>
      <c r="H239" s="25">
        <f t="shared" si="25"/>
        <v>2900</v>
      </c>
      <c r="I239" s="21">
        <f t="shared" si="26"/>
        <v>85</v>
      </c>
      <c r="J239" s="21">
        <f t="shared" si="27"/>
        <v>49</v>
      </c>
      <c r="K239" s="22">
        <f t="shared" si="28"/>
        <v>134</v>
      </c>
      <c r="L239" s="23">
        <f t="shared" si="29"/>
        <v>447.95</v>
      </c>
      <c r="M239" s="23">
        <f t="shared" si="30"/>
        <v>87.71</v>
      </c>
      <c r="N239" s="24">
        <f t="shared" si="31"/>
        <v>535.66</v>
      </c>
    </row>
    <row r="240" spans="1:14" ht="15" customHeight="1">
      <c r="A240" s="10">
        <v>229</v>
      </c>
      <c r="B240" s="43" t="s">
        <v>247</v>
      </c>
      <c r="C240" s="33">
        <v>5</v>
      </c>
      <c r="D240" s="18">
        <v>1</v>
      </c>
      <c r="E240" s="25">
        <f t="shared" si="24"/>
        <v>6</v>
      </c>
      <c r="F240" s="52">
        <v>6</v>
      </c>
      <c r="G240" s="41">
        <v>1</v>
      </c>
      <c r="H240" s="25">
        <f t="shared" si="25"/>
        <v>7</v>
      </c>
      <c r="I240" s="21">
        <f t="shared" si="26"/>
        <v>1</v>
      </c>
      <c r="J240" s="21">
        <f t="shared" si="27"/>
        <v>0</v>
      </c>
      <c r="K240" s="22">
        <f t="shared" si="28"/>
        <v>1</v>
      </c>
      <c r="L240" s="23">
        <f t="shared" si="29"/>
        <v>5.27</v>
      </c>
      <c r="M240" s="23">
        <f t="shared" si="30"/>
        <v>0</v>
      </c>
      <c r="N240" s="24">
        <f t="shared" si="31"/>
        <v>5.27</v>
      </c>
    </row>
    <row r="241" spans="1:14" ht="15" customHeight="1">
      <c r="A241" s="10">
        <v>230</v>
      </c>
      <c r="B241" s="43" t="s">
        <v>248</v>
      </c>
      <c r="C241" s="33">
        <v>3242</v>
      </c>
      <c r="D241" s="18">
        <v>2678</v>
      </c>
      <c r="E241" s="25">
        <f t="shared" si="24"/>
        <v>5920</v>
      </c>
      <c r="F241" s="52">
        <v>3474</v>
      </c>
      <c r="G241" s="41">
        <v>2917</v>
      </c>
      <c r="H241" s="25">
        <f t="shared" si="25"/>
        <v>6391</v>
      </c>
      <c r="I241" s="21">
        <f t="shared" si="26"/>
        <v>232</v>
      </c>
      <c r="J241" s="21">
        <f t="shared" si="27"/>
        <v>239</v>
      </c>
      <c r="K241" s="22">
        <f t="shared" si="28"/>
        <v>471</v>
      </c>
      <c r="L241" s="23">
        <f t="shared" si="29"/>
        <v>1222.64</v>
      </c>
      <c r="M241" s="23">
        <f t="shared" si="30"/>
        <v>427.81</v>
      </c>
      <c r="N241" s="24">
        <f t="shared" si="31"/>
        <v>1650.45</v>
      </c>
    </row>
    <row r="242" spans="1:14" ht="15" customHeight="1">
      <c r="A242" s="10">
        <v>231</v>
      </c>
      <c r="B242" s="43" t="s">
        <v>249</v>
      </c>
      <c r="C242" s="33">
        <v>0</v>
      </c>
      <c r="D242" s="18">
        <v>0</v>
      </c>
      <c r="E242" s="25">
        <f t="shared" si="24"/>
        <v>0</v>
      </c>
      <c r="F242" s="52">
        <v>0</v>
      </c>
      <c r="G242" s="41">
        <v>0</v>
      </c>
      <c r="H242" s="25">
        <f t="shared" si="25"/>
        <v>0</v>
      </c>
      <c r="I242" s="21">
        <f t="shared" si="26"/>
        <v>0</v>
      </c>
      <c r="J242" s="21">
        <f t="shared" si="27"/>
        <v>0</v>
      </c>
      <c r="K242" s="22">
        <f t="shared" si="28"/>
        <v>0</v>
      </c>
      <c r="L242" s="23">
        <f t="shared" si="29"/>
        <v>0</v>
      </c>
      <c r="M242" s="23">
        <f t="shared" si="30"/>
        <v>0</v>
      </c>
      <c r="N242" s="24">
        <f t="shared" si="31"/>
        <v>0</v>
      </c>
    </row>
    <row r="243" spans="1:14" ht="15" customHeight="1">
      <c r="A243" s="10">
        <v>232</v>
      </c>
      <c r="B243" s="43" t="s">
        <v>250</v>
      </c>
      <c r="C243" s="33">
        <v>1709</v>
      </c>
      <c r="D243" s="18">
        <v>406</v>
      </c>
      <c r="E243" s="25">
        <f t="shared" si="24"/>
        <v>2115</v>
      </c>
      <c r="F243" s="52">
        <v>1734</v>
      </c>
      <c r="G243" s="41">
        <v>415</v>
      </c>
      <c r="H243" s="25">
        <f t="shared" si="25"/>
        <v>2149</v>
      </c>
      <c r="I243" s="21">
        <f t="shared" si="26"/>
        <v>25</v>
      </c>
      <c r="J243" s="21">
        <f t="shared" si="27"/>
        <v>9</v>
      </c>
      <c r="K243" s="22">
        <f t="shared" si="28"/>
        <v>34</v>
      </c>
      <c r="L243" s="23">
        <f t="shared" si="29"/>
        <v>131.75</v>
      </c>
      <c r="M243" s="23">
        <f t="shared" si="30"/>
        <v>16.11</v>
      </c>
      <c r="N243" s="24">
        <f t="shared" si="31"/>
        <v>147.86</v>
      </c>
    </row>
    <row r="244" spans="1:14" ht="15" customHeight="1">
      <c r="A244" s="10">
        <v>233</v>
      </c>
      <c r="B244" s="43" t="s">
        <v>251</v>
      </c>
      <c r="C244" s="33">
        <v>2618</v>
      </c>
      <c r="D244" s="18">
        <v>612</v>
      </c>
      <c r="E244" s="25">
        <f t="shared" si="24"/>
        <v>3230</v>
      </c>
      <c r="F244" s="52">
        <v>3079</v>
      </c>
      <c r="G244" s="41">
        <v>849</v>
      </c>
      <c r="H244" s="25">
        <f t="shared" si="25"/>
        <v>3928</v>
      </c>
      <c r="I244" s="21">
        <f t="shared" si="26"/>
        <v>461</v>
      </c>
      <c r="J244" s="21">
        <f t="shared" si="27"/>
        <v>237</v>
      </c>
      <c r="K244" s="22">
        <f t="shared" si="28"/>
        <v>698</v>
      </c>
      <c r="L244" s="23">
        <f t="shared" si="29"/>
        <v>2429.47</v>
      </c>
      <c r="M244" s="23">
        <f t="shared" si="30"/>
        <v>424.23</v>
      </c>
      <c r="N244" s="24">
        <f t="shared" si="31"/>
        <v>2853.7</v>
      </c>
    </row>
    <row r="245" spans="1:14" ht="15" customHeight="1">
      <c r="A245" s="10">
        <v>234</v>
      </c>
      <c r="B245" s="43" t="s">
        <v>252</v>
      </c>
      <c r="C245" s="33">
        <v>1486</v>
      </c>
      <c r="D245" s="18">
        <v>563</v>
      </c>
      <c r="E245" s="25">
        <f t="shared" si="24"/>
        <v>2049</v>
      </c>
      <c r="F245" s="52">
        <v>1486</v>
      </c>
      <c r="G245" s="41">
        <v>563</v>
      </c>
      <c r="H245" s="25">
        <f t="shared" si="25"/>
        <v>2049</v>
      </c>
      <c r="I245" s="21">
        <f t="shared" si="26"/>
        <v>0</v>
      </c>
      <c r="J245" s="21">
        <f t="shared" si="27"/>
        <v>0</v>
      </c>
      <c r="K245" s="22">
        <f t="shared" si="28"/>
        <v>0</v>
      </c>
      <c r="L245" s="23">
        <f t="shared" si="29"/>
        <v>0</v>
      </c>
      <c r="M245" s="23">
        <f t="shared" si="30"/>
        <v>0</v>
      </c>
      <c r="N245" s="24">
        <f t="shared" si="31"/>
        <v>0</v>
      </c>
    </row>
    <row r="246" spans="1:14" ht="15" customHeight="1">
      <c r="A246" s="10">
        <v>235</v>
      </c>
      <c r="B246" s="43" t="s">
        <v>253</v>
      </c>
      <c r="C246" s="33">
        <v>2511</v>
      </c>
      <c r="D246" s="18">
        <v>1771</v>
      </c>
      <c r="E246" s="25">
        <f t="shared" si="24"/>
        <v>4282</v>
      </c>
      <c r="F246" s="52">
        <v>2511</v>
      </c>
      <c r="G246" s="41">
        <v>1771</v>
      </c>
      <c r="H246" s="25">
        <f t="shared" si="25"/>
        <v>4282</v>
      </c>
      <c r="I246" s="21">
        <f t="shared" si="26"/>
        <v>0</v>
      </c>
      <c r="J246" s="21">
        <f t="shared" si="27"/>
        <v>0</v>
      </c>
      <c r="K246" s="22">
        <f t="shared" si="28"/>
        <v>0</v>
      </c>
      <c r="L246" s="23">
        <f t="shared" si="29"/>
        <v>0</v>
      </c>
      <c r="M246" s="23">
        <f t="shared" si="30"/>
        <v>0</v>
      </c>
      <c r="N246" s="24">
        <f t="shared" si="31"/>
        <v>0</v>
      </c>
    </row>
    <row r="247" spans="1:14" ht="15" customHeight="1">
      <c r="A247" s="10">
        <v>236</v>
      </c>
      <c r="B247" s="43" t="s">
        <v>254</v>
      </c>
      <c r="C247" s="33">
        <v>462</v>
      </c>
      <c r="D247" s="18">
        <v>134</v>
      </c>
      <c r="E247" s="25">
        <f t="shared" si="24"/>
        <v>596</v>
      </c>
      <c r="F247" s="52">
        <v>462</v>
      </c>
      <c r="G247" s="41">
        <v>134</v>
      </c>
      <c r="H247" s="25">
        <f t="shared" si="25"/>
        <v>596</v>
      </c>
      <c r="I247" s="21">
        <f t="shared" si="26"/>
        <v>0</v>
      </c>
      <c r="J247" s="21">
        <f t="shared" si="27"/>
        <v>0</v>
      </c>
      <c r="K247" s="22">
        <f t="shared" si="28"/>
        <v>0</v>
      </c>
      <c r="L247" s="23">
        <f t="shared" si="29"/>
        <v>0</v>
      </c>
      <c r="M247" s="23">
        <f t="shared" si="30"/>
        <v>0</v>
      </c>
      <c r="N247" s="24">
        <f t="shared" si="31"/>
        <v>0</v>
      </c>
    </row>
    <row r="248" spans="1:14" ht="15" customHeight="1">
      <c r="A248" s="10">
        <v>237</v>
      </c>
      <c r="B248" s="43" t="s">
        <v>255</v>
      </c>
      <c r="C248" s="33">
        <v>1526</v>
      </c>
      <c r="D248" s="18">
        <v>1275</v>
      </c>
      <c r="E248" s="25">
        <f t="shared" si="24"/>
        <v>2801</v>
      </c>
      <c r="F248" s="52">
        <v>1534</v>
      </c>
      <c r="G248" s="41">
        <v>1277</v>
      </c>
      <c r="H248" s="25">
        <f t="shared" si="25"/>
        <v>2811</v>
      </c>
      <c r="I248" s="21">
        <f t="shared" si="26"/>
        <v>8</v>
      </c>
      <c r="J248" s="21">
        <f t="shared" si="27"/>
        <v>2</v>
      </c>
      <c r="K248" s="22">
        <f t="shared" si="28"/>
        <v>10</v>
      </c>
      <c r="L248" s="23">
        <f t="shared" si="29"/>
        <v>42.16</v>
      </c>
      <c r="M248" s="23">
        <f t="shared" si="30"/>
        <v>3.58</v>
      </c>
      <c r="N248" s="24">
        <f t="shared" si="31"/>
        <v>45.74</v>
      </c>
    </row>
    <row r="249" spans="1:14" ht="15" customHeight="1">
      <c r="A249" s="10">
        <v>238</v>
      </c>
      <c r="B249" s="43" t="s">
        <v>256</v>
      </c>
      <c r="C249" s="33">
        <v>1549</v>
      </c>
      <c r="D249" s="18">
        <v>526</v>
      </c>
      <c r="E249" s="25">
        <f t="shared" si="24"/>
        <v>2075</v>
      </c>
      <c r="F249" s="52">
        <v>1658</v>
      </c>
      <c r="G249" s="41">
        <v>608</v>
      </c>
      <c r="H249" s="25">
        <f t="shared" si="25"/>
        <v>2266</v>
      </c>
      <c r="I249" s="21">
        <f t="shared" si="26"/>
        <v>109</v>
      </c>
      <c r="J249" s="21">
        <f t="shared" si="27"/>
        <v>82</v>
      </c>
      <c r="K249" s="22">
        <f t="shared" si="28"/>
        <v>191</v>
      </c>
      <c r="L249" s="23">
        <f t="shared" si="29"/>
        <v>574.43</v>
      </c>
      <c r="M249" s="23">
        <f t="shared" si="30"/>
        <v>146.78</v>
      </c>
      <c r="N249" s="24">
        <f t="shared" si="31"/>
        <v>721.21</v>
      </c>
    </row>
    <row r="250" spans="1:14" ht="15" customHeight="1">
      <c r="A250" s="10">
        <v>239</v>
      </c>
      <c r="B250" s="43" t="s">
        <v>257</v>
      </c>
      <c r="C250" s="33">
        <v>236</v>
      </c>
      <c r="D250" s="18">
        <v>65</v>
      </c>
      <c r="E250" s="25">
        <f t="shared" si="24"/>
        <v>301</v>
      </c>
      <c r="F250" s="52">
        <v>267</v>
      </c>
      <c r="G250" s="41">
        <v>68</v>
      </c>
      <c r="H250" s="25">
        <f t="shared" si="25"/>
        <v>335</v>
      </c>
      <c r="I250" s="21">
        <f t="shared" si="26"/>
        <v>31</v>
      </c>
      <c r="J250" s="21">
        <f t="shared" si="27"/>
        <v>3</v>
      </c>
      <c r="K250" s="22">
        <f t="shared" si="28"/>
        <v>34</v>
      </c>
      <c r="L250" s="23">
        <f t="shared" si="29"/>
        <v>163.37</v>
      </c>
      <c r="M250" s="23">
        <f t="shared" si="30"/>
        <v>5.37</v>
      </c>
      <c r="N250" s="24">
        <f t="shared" si="31"/>
        <v>168.74</v>
      </c>
    </row>
    <row r="251" spans="1:14" ht="15" customHeight="1">
      <c r="A251" s="10">
        <v>240</v>
      </c>
      <c r="B251" s="43" t="s">
        <v>258</v>
      </c>
      <c r="C251" s="33">
        <v>0</v>
      </c>
      <c r="D251" s="18">
        <v>0</v>
      </c>
      <c r="E251" s="25">
        <f t="shared" si="24"/>
        <v>0</v>
      </c>
      <c r="F251" s="52">
        <v>0</v>
      </c>
      <c r="G251" s="41">
        <v>0</v>
      </c>
      <c r="H251" s="25">
        <f t="shared" si="25"/>
        <v>0</v>
      </c>
      <c r="I251" s="21">
        <f t="shared" si="26"/>
        <v>0</v>
      </c>
      <c r="J251" s="21">
        <f t="shared" si="27"/>
        <v>0</v>
      </c>
      <c r="K251" s="22">
        <f t="shared" si="28"/>
        <v>0</v>
      </c>
      <c r="L251" s="23">
        <f t="shared" si="29"/>
        <v>0</v>
      </c>
      <c r="M251" s="23">
        <f t="shared" si="30"/>
        <v>0</v>
      </c>
      <c r="N251" s="24">
        <f t="shared" si="31"/>
        <v>0</v>
      </c>
    </row>
    <row r="252" spans="1:14" ht="15" customHeight="1">
      <c r="A252" s="10">
        <v>241</v>
      </c>
      <c r="B252" s="43" t="s">
        <v>259</v>
      </c>
      <c r="C252" s="33">
        <v>198</v>
      </c>
      <c r="D252" s="18">
        <v>75</v>
      </c>
      <c r="E252" s="25">
        <f t="shared" si="24"/>
        <v>273</v>
      </c>
      <c r="F252" s="52">
        <v>220</v>
      </c>
      <c r="G252" s="41">
        <v>82</v>
      </c>
      <c r="H252" s="25">
        <f t="shared" si="25"/>
        <v>302</v>
      </c>
      <c r="I252" s="21">
        <f t="shared" si="26"/>
        <v>22</v>
      </c>
      <c r="J252" s="21">
        <f t="shared" si="27"/>
        <v>7</v>
      </c>
      <c r="K252" s="22">
        <f t="shared" si="28"/>
        <v>29</v>
      </c>
      <c r="L252" s="23">
        <f t="shared" si="29"/>
        <v>115.94</v>
      </c>
      <c r="M252" s="23">
        <f t="shared" si="30"/>
        <v>12.53</v>
      </c>
      <c r="N252" s="24">
        <f t="shared" si="31"/>
        <v>128.47</v>
      </c>
    </row>
    <row r="253" spans="1:14" ht="15" customHeight="1">
      <c r="A253" s="10">
        <v>242</v>
      </c>
      <c r="B253" s="43" t="s">
        <v>260</v>
      </c>
      <c r="C253" s="33">
        <v>808</v>
      </c>
      <c r="D253" s="18">
        <v>519</v>
      </c>
      <c r="E253" s="25">
        <f t="shared" si="24"/>
        <v>1327</v>
      </c>
      <c r="F253" s="52">
        <v>913</v>
      </c>
      <c r="G253" s="41">
        <v>604</v>
      </c>
      <c r="H253" s="25">
        <f t="shared" si="25"/>
        <v>1517</v>
      </c>
      <c r="I253" s="21">
        <f t="shared" si="26"/>
        <v>105</v>
      </c>
      <c r="J253" s="21">
        <f t="shared" si="27"/>
        <v>85</v>
      </c>
      <c r="K253" s="22">
        <f t="shared" si="28"/>
        <v>190</v>
      </c>
      <c r="L253" s="23">
        <f t="shared" si="29"/>
        <v>553.35</v>
      </c>
      <c r="M253" s="23">
        <f t="shared" si="30"/>
        <v>152.15</v>
      </c>
      <c r="N253" s="24">
        <f t="shared" si="31"/>
        <v>705.5</v>
      </c>
    </row>
    <row r="254" spans="1:14" ht="15" customHeight="1">
      <c r="A254" s="10">
        <v>243</v>
      </c>
      <c r="B254" s="43" t="s">
        <v>261</v>
      </c>
      <c r="C254" s="33">
        <v>2834</v>
      </c>
      <c r="D254" s="18">
        <v>1072</v>
      </c>
      <c r="E254" s="25">
        <f t="shared" si="24"/>
        <v>3906</v>
      </c>
      <c r="F254" s="52">
        <v>2874</v>
      </c>
      <c r="G254" s="41">
        <v>1085</v>
      </c>
      <c r="H254" s="25">
        <f t="shared" si="25"/>
        <v>3959</v>
      </c>
      <c r="I254" s="21">
        <f t="shared" si="26"/>
        <v>40</v>
      </c>
      <c r="J254" s="21">
        <f t="shared" si="27"/>
        <v>13</v>
      </c>
      <c r="K254" s="22">
        <f t="shared" si="28"/>
        <v>53</v>
      </c>
      <c r="L254" s="23">
        <f t="shared" si="29"/>
        <v>210.8</v>
      </c>
      <c r="M254" s="23">
        <f t="shared" si="30"/>
        <v>23.27</v>
      </c>
      <c r="N254" s="24">
        <f t="shared" si="31"/>
        <v>234.07</v>
      </c>
    </row>
    <row r="255" spans="1:14" ht="15" customHeight="1">
      <c r="A255" s="10">
        <v>244</v>
      </c>
      <c r="B255" s="43" t="s">
        <v>262</v>
      </c>
      <c r="C255" s="33">
        <v>1723</v>
      </c>
      <c r="D255" s="18">
        <v>1041</v>
      </c>
      <c r="E255" s="25">
        <f t="shared" si="24"/>
        <v>2764</v>
      </c>
      <c r="F255" s="52">
        <v>2301</v>
      </c>
      <c r="G255" s="41">
        <v>1349</v>
      </c>
      <c r="H255" s="25">
        <f t="shared" si="25"/>
        <v>3650</v>
      </c>
      <c r="I255" s="21">
        <f t="shared" si="26"/>
        <v>578</v>
      </c>
      <c r="J255" s="21">
        <f t="shared" si="27"/>
        <v>308</v>
      </c>
      <c r="K255" s="22">
        <f t="shared" si="28"/>
        <v>886</v>
      </c>
      <c r="L255" s="23">
        <f t="shared" si="29"/>
        <v>3046.06</v>
      </c>
      <c r="M255" s="23">
        <f t="shared" si="30"/>
        <v>551.32</v>
      </c>
      <c r="N255" s="24">
        <f t="shared" si="31"/>
        <v>3597.38</v>
      </c>
    </row>
    <row r="256" spans="1:14" ht="15" customHeight="1">
      <c r="A256" s="10">
        <v>245</v>
      </c>
      <c r="B256" s="43" t="s">
        <v>263</v>
      </c>
      <c r="C256" s="33">
        <v>965</v>
      </c>
      <c r="D256" s="18">
        <v>407</v>
      </c>
      <c r="E256" s="25">
        <f t="shared" si="24"/>
        <v>1372</v>
      </c>
      <c r="F256" s="52">
        <v>965</v>
      </c>
      <c r="G256" s="41">
        <v>407</v>
      </c>
      <c r="H256" s="25">
        <f t="shared" si="25"/>
        <v>1372</v>
      </c>
      <c r="I256" s="21">
        <f t="shared" si="26"/>
        <v>0</v>
      </c>
      <c r="J256" s="21">
        <f t="shared" si="27"/>
        <v>0</v>
      </c>
      <c r="K256" s="22">
        <f t="shared" si="28"/>
        <v>0</v>
      </c>
      <c r="L256" s="23">
        <f t="shared" si="29"/>
        <v>0</v>
      </c>
      <c r="M256" s="23">
        <f t="shared" si="30"/>
        <v>0</v>
      </c>
      <c r="N256" s="24">
        <f t="shared" si="31"/>
        <v>0</v>
      </c>
    </row>
    <row r="257" spans="1:14" ht="15" customHeight="1">
      <c r="A257" s="10">
        <v>246</v>
      </c>
      <c r="B257" s="43" t="s">
        <v>264</v>
      </c>
      <c r="C257" s="33">
        <v>168</v>
      </c>
      <c r="D257" s="18">
        <v>138</v>
      </c>
      <c r="E257" s="25">
        <f t="shared" si="24"/>
        <v>306</v>
      </c>
      <c r="F257" s="52">
        <v>168</v>
      </c>
      <c r="G257" s="41">
        <v>138</v>
      </c>
      <c r="H257" s="25">
        <f t="shared" si="25"/>
        <v>306</v>
      </c>
      <c r="I257" s="21">
        <f t="shared" si="26"/>
        <v>0</v>
      </c>
      <c r="J257" s="21">
        <f t="shared" si="27"/>
        <v>0</v>
      </c>
      <c r="K257" s="22">
        <f t="shared" si="28"/>
        <v>0</v>
      </c>
      <c r="L257" s="23">
        <f t="shared" si="29"/>
        <v>0</v>
      </c>
      <c r="M257" s="23">
        <f t="shared" si="30"/>
        <v>0</v>
      </c>
      <c r="N257" s="24">
        <f t="shared" si="31"/>
        <v>0</v>
      </c>
    </row>
    <row r="258" spans="1:14" ht="15" customHeight="1">
      <c r="A258" s="10">
        <v>247</v>
      </c>
      <c r="B258" s="43" t="s">
        <v>265</v>
      </c>
      <c r="C258" s="33">
        <v>4007</v>
      </c>
      <c r="D258" s="18">
        <v>1977</v>
      </c>
      <c r="E258" s="25">
        <f t="shared" si="24"/>
        <v>5984</v>
      </c>
      <c r="F258" s="52">
        <v>4276</v>
      </c>
      <c r="G258" s="41">
        <v>2121</v>
      </c>
      <c r="H258" s="25">
        <f t="shared" si="25"/>
        <v>6397</v>
      </c>
      <c r="I258" s="21">
        <f t="shared" si="26"/>
        <v>269</v>
      </c>
      <c r="J258" s="21">
        <f t="shared" si="27"/>
        <v>144</v>
      </c>
      <c r="K258" s="22">
        <f t="shared" si="28"/>
        <v>413</v>
      </c>
      <c r="L258" s="23">
        <f t="shared" si="29"/>
        <v>1417.63</v>
      </c>
      <c r="M258" s="23">
        <f t="shared" si="30"/>
        <v>257.76</v>
      </c>
      <c r="N258" s="24">
        <f t="shared" si="31"/>
        <v>1675.39</v>
      </c>
    </row>
    <row r="259" spans="1:14" ht="15" customHeight="1">
      <c r="A259" s="10">
        <v>248</v>
      </c>
      <c r="B259" s="43" t="s">
        <v>266</v>
      </c>
      <c r="C259" s="33">
        <v>1780</v>
      </c>
      <c r="D259" s="18">
        <v>992</v>
      </c>
      <c r="E259" s="25">
        <f t="shared" si="24"/>
        <v>2772</v>
      </c>
      <c r="F259" s="52">
        <v>1989</v>
      </c>
      <c r="G259" s="41">
        <v>1054</v>
      </c>
      <c r="H259" s="25">
        <f t="shared" si="25"/>
        <v>3043</v>
      </c>
      <c r="I259" s="21">
        <f t="shared" si="26"/>
        <v>209</v>
      </c>
      <c r="J259" s="21">
        <f t="shared" si="27"/>
        <v>62</v>
      </c>
      <c r="K259" s="22">
        <f t="shared" si="28"/>
        <v>271</v>
      </c>
      <c r="L259" s="23">
        <f t="shared" si="29"/>
        <v>1101.43</v>
      </c>
      <c r="M259" s="23">
        <f t="shared" si="30"/>
        <v>110.98</v>
      </c>
      <c r="N259" s="24">
        <f t="shared" si="31"/>
        <v>1212.41</v>
      </c>
    </row>
    <row r="260" spans="1:14" ht="15" customHeight="1">
      <c r="A260" s="10">
        <v>249</v>
      </c>
      <c r="B260" s="43" t="s">
        <v>267</v>
      </c>
      <c r="C260" s="33">
        <v>92</v>
      </c>
      <c r="D260" s="18">
        <v>37</v>
      </c>
      <c r="E260" s="25">
        <f t="shared" si="24"/>
        <v>129</v>
      </c>
      <c r="F260" s="52">
        <v>93</v>
      </c>
      <c r="G260" s="41">
        <v>37</v>
      </c>
      <c r="H260" s="25">
        <f t="shared" si="25"/>
        <v>130</v>
      </c>
      <c r="I260" s="21">
        <f t="shared" si="26"/>
        <v>1</v>
      </c>
      <c r="J260" s="21">
        <f t="shared" si="27"/>
        <v>0</v>
      </c>
      <c r="K260" s="22">
        <f t="shared" si="28"/>
        <v>1</v>
      </c>
      <c r="L260" s="23">
        <f t="shared" si="29"/>
        <v>5.27</v>
      </c>
      <c r="M260" s="23">
        <f t="shared" si="30"/>
        <v>0</v>
      </c>
      <c r="N260" s="24">
        <f t="shared" si="31"/>
        <v>5.27</v>
      </c>
    </row>
    <row r="261" spans="1:14" ht="15" customHeight="1">
      <c r="A261" s="10">
        <v>250</v>
      </c>
      <c r="B261" s="43" t="s">
        <v>268</v>
      </c>
      <c r="C261" s="33">
        <v>3242</v>
      </c>
      <c r="D261" s="18">
        <v>731</v>
      </c>
      <c r="E261" s="25">
        <f t="shared" si="24"/>
        <v>3973</v>
      </c>
      <c r="F261" s="52">
        <v>3297</v>
      </c>
      <c r="G261" s="41">
        <v>737</v>
      </c>
      <c r="H261" s="25">
        <f t="shared" si="25"/>
        <v>4034</v>
      </c>
      <c r="I261" s="21">
        <f t="shared" si="26"/>
        <v>55</v>
      </c>
      <c r="J261" s="21">
        <f t="shared" si="27"/>
        <v>6</v>
      </c>
      <c r="K261" s="22">
        <f t="shared" si="28"/>
        <v>61</v>
      </c>
      <c r="L261" s="23">
        <f t="shared" si="29"/>
        <v>289.85</v>
      </c>
      <c r="M261" s="23">
        <f t="shared" si="30"/>
        <v>10.74</v>
      </c>
      <c r="N261" s="24">
        <f t="shared" si="31"/>
        <v>300.59</v>
      </c>
    </row>
    <row r="262" spans="1:14" ht="15" customHeight="1">
      <c r="A262" s="10">
        <v>251</v>
      </c>
      <c r="B262" s="43" t="s">
        <v>269</v>
      </c>
      <c r="C262" s="33">
        <v>311</v>
      </c>
      <c r="D262" s="18">
        <v>170</v>
      </c>
      <c r="E262" s="25">
        <f t="shared" si="24"/>
        <v>481</v>
      </c>
      <c r="F262" s="52">
        <v>344</v>
      </c>
      <c r="G262" s="41">
        <v>193</v>
      </c>
      <c r="H262" s="25">
        <f t="shared" si="25"/>
        <v>537</v>
      </c>
      <c r="I262" s="21">
        <f t="shared" si="26"/>
        <v>33</v>
      </c>
      <c r="J262" s="21">
        <f t="shared" si="27"/>
        <v>23</v>
      </c>
      <c r="K262" s="22">
        <f t="shared" si="28"/>
        <v>56</v>
      </c>
      <c r="L262" s="23">
        <f t="shared" si="29"/>
        <v>173.91</v>
      </c>
      <c r="M262" s="23">
        <f t="shared" si="30"/>
        <v>41.17</v>
      </c>
      <c r="N262" s="24">
        <f t="shared" si="31"/>
        <v>215.08</v>
      </c>
    </row>
    <row r="263" spans="1:14" ht="15" customHeight="1">
      <c r="A263" s="10">
        <v>252</v>
      </c>
      <c r="B263" s="43" t="s">
        <v>270</v>
      </c>
      <c r="C263" s="33">
        <v>1329</v>
      </c>
      <c r="D263" s="18">
        <v>632</v>
      </c>
      <c r="E263" s="25">
        <f t="shared" si="24"/>
        <v>1961</v>
      </c>
      <c r="F263" s="52">
        <v>1392</v>
      </c>
      <c r="G263" s="41">
        <v>658</v>
      </c>
      <c r="H263" s="25">
        <f t="shared" si="25"/>
        <v>2050</v>
      </c>
      <c r="I263" s="21">
        <f t="shared" si="26"/>
        <v>63</v>
      </c>
      <c r="J263" s="21">
        <f t="shared" si="27"/>
        <v>26</v>
      </c>
      <c r="K263" s="22">
        <f t="shared" si="28"/>
        <v>89</v>
      </c>
      <c r="L263" s="23">
        <f t="shared" si="29"/>
        <v>332.01</v>
      </c>
      <c r="M263" s="23">
        <f t="shared" si="30"/>
        <v>46.54</v>
      </c>
      <c r="N263" s="24">
        <f t="shared" si="31"/>
        <v>378.55</v>
      </c>
    </row>
    <row r="264" spans="1:14" ht="15" customHeight="1">
      <c r="A264" s="10">
        <v>253</v>
      </c>
      <c r="B264" s="43" t="s">
        <v>271</v>
      </c>
      <c r="C264" s="33">
        <v>187</v>
      </c>
      <c r="D264" s="18">
        <v>49</v>
      </c>
      <c r="E264" s="25">
        <f t="shared" si="24"/>
        <v>236</v>
      </c>
      <c r="F264" s="52">
        <v>197</v>
      </c>
      <c r="G264" s="41">
        <v>54</v>
      </c>
      <c r="H264" s="25">
        <f t="shared" si="25"/>
        <v>251</v>
      </c>
      <c r="I264" s="21">
        <f t="shared" si="26"/>
        <v>10</v>
      </c>
      <c r="J264" s="21">
        <f t="shared" si="27"/>
        <v>5</v>
      </c>
      <c r="K264" s="22">
        <f t="shared" si="28"/>
        <v>15</v>
      </c>
      <c r="L264" s="23">
        <f t="shared" si="29"/>
        <v>52.7</v>
      </c>
      <c r="M264" s="23">
        <f t="shared" si="30"/>
        <v>8.95</v>
      </c>
      <c r="N264" s="24">
        <f t="shared" si="31"/>
        <v>61.65</v>
      </c>
    </row>
    <row r="265" spans="1:14" ht="15" customHeight="1">
      <c r="A265" s="10">
        <v>254</v>
      </c>
      <c r="B265" s="43" t="s">
        <v>272</v>
      </c>
      <c r="C265" s="33">
        <v>4344</v>
      </c>
      <c r="D265" s="18">
        <v>1322</v>
      </c>
      <c r="E265" s="25">
        <f t="shared" si="24"/>
        <v>5666</v>
      </c>
      <c r="F265" s="52">
        <v>4650</v>
      </c>
      <c r="G265" s="41">
        <v>1433</v>
      </c>
      <c r="H265" s="25">
        <f t="shared" si="25"/>
        <v>6083</v>
      </c>
      <c r="I265" s="21">
        <f t="shared" si="26"/>
        <v>306</v>
      </c>
      <c r="J265" s="21">
        <f t="shared" si="27"/>
        <v>111</v>
      </c>
      <c r="K265" s="22">
        <f t="shared" si="28"/>
        <v>417</v>
      </c>
      <c r="L265" s="23">
        <f t="shared" si="29"/>
        <v>1612.62</v>
      </c>
      <c r="M265" s="23">
        <f t="shared" si="30"/>
        <v>198.69</v>
      </c>
      <c r="N265" s="24">
        <f t="shared" si="31"/>
        <v>1811.31</v>
      </c>
    </row>
    <row r="266" spans="1:14" ht="15" customHeight="1">
      <c r="A266" s="10">
        <v>255</v>
      </c>
      <c r="B266" s="43" t="s">
        <v>273</v>
      </c>
      <c r="C266" s="33">
        <v>40</v>
      </c>
      <c r="D266" s="18">
        <v>23</v>
      </c>
      <c r="E266" s="25">
        <f t="shared" si="24"/>
        <v>63</v>
      </c>
      <c r="F266" s="52">
        <v>40</v>
      </c>
      <c r="G266" s="41">
        <v>23</v>
      </c>
      <c r="H266" s="25">
        <f t="shared" si="25"/>
        <v>63</v>
      </c>
      <c r="I266" s="21">
        <f t="shared" si="26"/>
        <v>0</v>
      </c>
      <c r="J266" s="21">
        <f t="shared" si="27"/>
        <v>0</v>
      </c>
      <c r="K266" s="22">
        <f t="shared" si="28"/>
        <v>0</v>
      </c>
      <c r="L266" s="23">
        <f t="shared" si="29"/>
        <v>0</v>
      </c>
      <c r="M266" s="23">
        <f t="shared" si="30"/>
        <v>0</v>
      </c>
      <c r="N266" s="24">
        <f t="shared" si="31"/>
        <v>0</v>
      </c>
    </row>
    <row r="267" spans="1:14" ht="15" customHeight="1">
      <c r="A267" s="10">
        <v>256</v>
      </c>
      <c r="B267" s="43" t="s">
        <v>274</v>
      </c>
      <c r="C267" s="33">
        <v>0</v>
      </c>
      <c r="D267" s="18">
        <v>0</v>
      </c>
      <c r="E267" s="25">
        <f t="shared" si="24"/>
        <v>0</v>
      </c>
      <c r="F267" s="52">
        <v>0</v>
      </c>
      <c r="G267" s="41">
        <v>0</v>
      </c>
      <c r="H267" s="25">
        <f t="shared" si="25"/>
        <v>0</v>
      </c>
      <c r="I267" s="21">
        <f t="shared" si="26"/>
        <v>0</v>
      </c>
      <c r="J267" s="21">
        <f t="shared" si="27"/>
        <v>0</v>
      </c>
      <c r="K267" s="22">
        <f t="shared" si="28"/>
        <v>0</v>
      </c>
      <c r="L267" s="23">
        <f t="shared" si="29"/>
        <v>0</v>
      </c>
      <c r="M267" s="23">
        <f t="shared" si="30"/>
        <v>0</v>
      </c>
      <c r="N267" s="24">
        <f t="shared" si="31"/>
        <v>0</v>
      </c>
    </row>
    <row r="268" spans="1:14" ht="15" customHeight="1">
      <c r="A268" s="10">
        <v>257</v>
      </c>
      <c r="B268" s="43" t="s">
        <v>275</v>
      </c>
      <c r="C268" s="33">
        <v>2817</v>
      </c>
      <c r="D268" s="18">
        <v>2295</v>
      </c>
      <c r="E268" s="25">
        <f aca="true" t="shared" si="32" ref="E268:E316">C268+D268</f>
        <v>5112</v>
      </c>
      <c r="F268" s="52">
        <v>2914</v>
      </c>
      <c r="G268" s="41">
        <v>2493</v>
      </c>
      <c r="H268" s="25">
        <f aca="true" t="shared" si="33" ref="H268:H316">F268+G268</f>
        <v>5407</v>
      </c>
      <c r="I268" s="21">
        <f aca="true" t="shared" si="34" ref="I268:I316">F268-C268</f>
        <v>97</v>
      </c>
      <c r="J268" s="21">
        <f aca="true" t="shared" si="35" ref="J268:J316">G268-D268</f>
        <v>198</v>
      </c>
      <c r="K268" s="22">
        <f aca="true" t="shared" si="36" ref="K268:K316">H268-E268</f>
        <v>295</v>
      </c>
      <c r="L268" s="23">
        <f aca="true" t="shared" si="37" ref="L268:L316">I268*$D$6</f>
        <v>511.19</v>
      </c>
      <c r="M268" s="23">
        <f aca="true" t="shared" si="38" ref="M268:M316">J268*$D$7</f>
        <v>354.42</v>
      </c>
      <c r="N268" s="24">
        <f aca="true" t="shared" si="39" ref="N268:N316">M268+L268</f>
        <v>865.61</v>
      </c>
    </row>
    <row r="269" spans="1:14" ht="15" customHeight="1">
      <c r="A269" s="10">
        <v>258</v>
      </c>
      <c r="B269" s="43" t="s">
        <v>276</v>
      </c>
      <c r="C269" s="33">
        <v>5</v>
      </c>
      <c r="D269" s="18">
        <v>0</v>
      </c>
      <c r="E269" s="25">
        <f t="shared" si="32"/>
        <v>5</v>
      </c>
      <c r="F269" s="52">
        <v>5</v>
      </c>
      <c r="G269" s="41">
        <v>0</v>
      </c>
      <c r="H269" s="25">
        <f t="shared" si="33"/>
        <v>5</v>
      </c>
      <c r="I269" s="21">
        <f t="shared" si="34"/>
        <v>0</v>
      </c>
      <c r="J269" s="21">
        <f t="shared" si="35"/>
        <v>0</v>
      </c>
      <c r="K269" s="22">
        <f t="shared" si="36"/>
        <v>0</v>
      </c>
      <c r="L269" s="23">
        <f t="shared" si="37"/>
        <v>0</v>
      </c>
      <c r="M269" s="23">
        <f t="shared" si="38"/>
        <v>0</v>
      </c>
      <c r="N269" s="24">
        <f t="shared" si="39"/>
        <v>0</v>
      </c>
    </row>
    <row r="270" spans="1:14" ht="15" customHeight="1">
      <c r="A270" s="10">
        <v>259</v>
      </c>
      <c r="B270" s="43" t="s">
        <v>277</v>
      </c>
      <c r="C270" s="33">
        <v>641</v>
      </c>
      <c r="D270" s="18">
        <v>344</v>
      </c>
      <c r="E270" s="25">
        <f t="shared" si="32"/>
        <v>985</v>
      </c>
      <c r="F270" s="52">
        <v>667</v>
      </c>
      <c r="G270" s="41">
        <v>354</v>
      </c>
      <c r="H270" s="25">
        <f t="shared" si="33"/>
        <v>1021</v>
      </c>
      <c r="I270" s="21">
        <f t="shared" si="34"/>
        <v>26</v>
      </c>
      <c r="J270" s="21">
        <f t="shared" si="35"/>
        <v>10</v>
      </c>
      <c r="K270" s="22">
        <f t="shared" si="36"/>
        <v>36</v>
      </c>
      <c r="L270" s="23">
        <f t="shared" si="37"/>
        <v>137.02</v>
      </c>
      <c r="M270" s="23">
        <f t="shared" si="38"/>
        <v>17.9</v>
      </c>
      <c r="N270" s="24">
        <f t="shared" si="39"/>
        <v>154.92</v>
      </c>
    </row>
    <row r="271" spans="1:14" ht="15" customHeight="1">
      <c r="A271" s="10">
        <v>260</v>
      </c>
      <c r="B271" s="43" t="s">
        <v>278</v>
      </c>
      <c r="C271" s="33">
        <v>783</v>
      </c>
      <c r="D271" s="18">
        <v>163</v>
      </c>
      <c r="E271" s="25">
        <f t="shared" si="32"/>
        <v>946</v>
      </c>
      <c r="F271" s="52">
        <v>793</v>
      </c>
      <c r="G271" s="41">
        <v>164</v>
      </c>
      <c r="H271" s="25">
        <f t="shared" si="33"/>
        <v>957</v>
      </c>
      <c r="I271" s="21">
        <f t="shared" si="34"/>
        <v>10</v>
      </c>
      <c r="J271" s="21">
        <f t="shared" si="35"/>
        <v>1</v>
      </c>
      <c r="K271" s="22">
        <f t="shared" si="36"/>
        <v>11</v>
      </c>
      <c r="L271" s="23">
        <f t="shared" si="37"/>
        <v>52.7</v>
      </c>
      <c r="M271" s="23">
        <f t="shared" si="38"/>
        <v>1.79</v>
      </c>
      <c r="N271" s="24">
        <f t="shared" si="39"/>
        <v>54.49</v>
      </c>
    </row>
    <row r="272" spans="1:14" ht="15" customHeight="1">
      <c r="A272" s="10">
        <v>261</v>
      </c>
      <c r="B272" s="43" t="s">
        <v>279</v>
      </c>
      <c r="C272" s="33">
        <v>302</v>
      </c>
      <c r="D272" s="18">
        <v>118</v>
      </c>
      <c r="E272" s="25">
        <f t="shared" si="32"/>
        <v>420</v>
      </c>
      <c r="F272" s="52">
        <v>302</v>
      </c>
      <c r="G272" s="41">
        <v>118</v>
      </c>
      <c r="H272" s="25">
        <f t="shared" si="33"/>
        <v>420</v>
      </c>
      <c r="I272" s="21">
        <f t="shared" si="34"/>
        <v>0</v>
      </c>
      <c r="J272" s="21">
        <f t="shared" si="35"/>
        <v>0</v>
      </c>
      <c r="K272" s="22">
        <f t="shared" si="36"/>
        <v>0</v>
      </c>
      <c r="L272" s="23">
        <f t="shared" si="37"/>
        <v>0</v>
      </c>
      <c r="M272" s="23">
        <f t="shared" si="38"/>
        <v>0</v>
      </c>
      <c r="N272" s="24">
        <f t="shared" si="39"/>
        <v>0</v>
      </c>
    </row>
    <row r="273" spans="1:14" ht="15" customHeight="1">
      <c r="A273" s="10">
        <v>262</v>
      </c>
      <c r="B273" s="43" t="s">
        <v>280</v>
      </c>
      <c r="C273" s="33">
        <v>0</v>
      </c>
      <c r="D273" s="18">
        <v>2</v>
      </c>
      <c r="E273" s="25">
        <f t="shared" si="32"/>
        <v>2</v>
      </c>
      <c r="F273" s="52">
        <v>0</v>
      </c>
      <c r="G273" s="41">
        <v>2</v>
      </c>
      <c r="H273" s="25">
        <f t="shared" si="33"/>
        <v>2</v>
      </c>
      <c r="I273" s="21">
        <f t="shared" si="34"/>
        <v>0</v>
      </c>
      <c r="J273" s="21">
        <f t="shared" si="35"/>
        <v>0</v>
      </c>
      <c r="K273" s="22">
        <f t="shared" si="36"/>
        <v>0</v>
      </c>
      <c r="L273" s="23">
        <f t="shared" si="37"/>
        <v>0</v>
      </c>
      <c r="M273" s="23">
        <f t="shared" si="38"/>
        <v>0</v>
      </c>
      <c r="N273" s="24">
        <f t="shared" si="39"/>
        <v>0</v>
      </c>
    </row>
    <row r="274" spans="1:14" ht="15" customHeight="1">
      <c r="A274" s="10">
        <v>263</v>
      </c>
      <c r="B274" s="43" t="s">
        <v>281</v>
      </c>
      <c r="C274" s="33">
        <v>1764</v>
      </c>
      <c r="D274" s="18">
        <v>716</v>
      </c>
      <c r="E274" s="25">
        <f t="shared" si="32"/>
        <v>2480</v>
      </c>
      <c r="F274" s="52">
        <v>1812</v>
      </c>
      <c r="G274" s="41">
        <v>739</v>
      </c>
      <c r="H274" s="25">
        <f t="shared" si="33"/>
        <v>2551</v>
      </c>
      <c r="I274" s="21">
        <f t="shared" si="34"/>
        <v>48</v>
      </c>
      <c r="J274" s="21">
        <f t="shared" si="35"/>
        <v>23</v>
      </c>
      <c r="K274" s="22">
        <f t="shared" si="36"/>
        <v>71</v>
      </c>
      <c r="L274" s="23">
        <f t="shared" si="37"/>
        <v>252.96</v>
      </c>
      <c r="M274" s="23">
        <f t="shared" si="38"/>
        <v>41.17</v>
      </c>
      <c r="N274" s="24">
        <f t="shared" si="39"/>
        <v>294.13</v>
      </c>
    </row>
    <row r="275" spans="1:14" ht="15" customHeight="1">
      <c r="A275" s="10">
        <v>264</v>
      </c>
      <c r="B275" s="43" t="s">
        <v>282</v>
      </c>
      <c r="C275" s="33">
        <v>470</v>
      </c>
      <c r="D275" s="18">
        <v>208</v>
      </c>
      <c r="E275" s="25">
        <f t="shared" si="32"/>
        <v>678</v>
      </c>
      <c r="F275" s="52">
        <v>506</v>
      </c>
      <c r="G275" s="41">
        <v>217</v>
      </c>
      <c r="H275" s="25">
        <f t="shared" si="33"/>
        <v>723</v>
      </c>
      <c r="I275" s="21">
        <f t="shared" si="34"/>
        <v>36</v>
      </c>
      <c r="J275" s="21">
        <f t="shared" si="35"/>
        <v>9</v>
      </c>
      <c r="K275" s="22">
        <f t="shared" si="36"/>
        <v>45</v>
      </c>
      <c r="L275" s="23">
        <f t="shared" si="37"/>
        <v>189.72</v>
      </c>
      <c r="M275" s="23">
        <f t="shared" si="38"/>
        <v>16.11</v>
      </c>
      <c r="N275" s="24">
        <f t="shared" si="39"/>
        <v>205.83</v>
      </c>
    </row>
    <row r="276" spans="1:14" ht="15" customHeight="1">
      <c r="A276" s="10">
        <v>265</v>
      </c>
      <c r="B276" s="43" t="s">
        <v>283</v>
      </c>
      <c r="C276" s="33">
        <v>932</v>
      </c>
      <c r="D276" s="18">
        <v>361</v>
      </c>
      <c r="E276" s="25">
        <f t="shared" si="32"/>
        <v>1293</v>
      </c>
      <c r="F276" s="52">
        <v>989</v>
      </c>
      <c r="G276" s="41">
        <v>397</v>
      </c>
      <c r="H276" s="25">
        <f t="shared" si="33"/>
        <v>1386</v>
      </c>
      <c r="I276" s="21">
        <f t="shared" si="34"/>
        <v>57</v>
      </c>
      <c r="J276" s="21">
        <f t="shared" si="35"/>
        <v>36</v>
      </c>
      <c r="K276" s="22">
        <f t="shared" si="36"/>
        <v>93</v>
      </c>
      <c r="L276" s="23">
        <f t="shared" si="37"/>
        <v>300.39</v>
      </c>
      <c r="M276" s="23">
        <f t="shared" si="38"/>
        <v>64.44</v>
      </c>
      <c r="N276" s="24">
        <f t="shared" si="39"/>
        <v>364.83</v>
      </c>
    </row>
    <row r="277" spans="1:14" ht="15" customHeight="1">
      <c r="A277" s="10">
        <v>266</v>
      </c>
      <c r="B277" s="43" t="s">
        <v>284</v>
      </c>
      <c r="C277" s="33">
        <v>735</v>
      </c>
      <c r="D277" s="18">
        <v>296</v>
      </c>
      <c r="E277" s="25">
        <f t="shared" si="32"/>
        <v>1031</v>
      </c>
      <c r="F277" s="52">
        <v>830</v>
      </c>
      <c r="G277" s="41">
        <v>322</v>
      </c>
      <c r="H277" s="25">
        <f t="shared" si="33"/>
        <v>1152</v>
      </c>
      <c r="I277" s="21">
        <f t="shared" si="34"/>
        <v>95</v>
      </c>
      <c r="J277" s="21">
        <f t="shared" si="35"/>
        <v>26</v>
      </c>
      <c r="K277" s="22">
        <f t="shared" si="36"/>
        <v>121</v>
      </c>
      <c r="L277" s="23">
        <f t="shared" si="37"/>
        <v>500.65</v>
      </c>
      <c r="M277" s="23">
        <f t="shared" si="38"/>
        <v>46.54</v>
      </c>
      <c r="N277" s="24">
        <f t="shared" si="39"/>
        <v>547.19</v>
      </c>
    </row>
    <row r="278" spans="1:14" ht="15" customHeight="1">
      <c r="A278" s="10">
        <v>267</v>
      </c>
      <c r="B278" s="43" t="s">
        <v>285</v>
      </c>
      <c r="C278" s="33">
        <v>437</v>
      </c>
      <c r="D278" s="18">
        <v>159</v>
      </c>
      <c r="E278" s="25">
        <f t="shared" si="32"/>
        <v>596</v>
      </c>
      <c r="F278" s="52">
        <v>438</v>
      </c>
      <c r="G278" s="41">
        <v>159</v>
      </c>
      <c r="H278" s="25">
        <f t="shared" si="33"/>
        <v>597</v>
      </c>
      <c r="I278" s="21">
        <f t="shared" si="34"/>
        <v>1</v>
      </c>
      <c r="J278" s="21">
        <f t="shared" si="35"/>
        <v>0</v>
      </c>
      <c r="K278" s="22">
        <f t="shared" si="36"/>
        <v>1</v>
      </c>
      <c r="L278" s="23">
        <f t="shared" si="37"/>
        <v>5.27</v>
      </c>
      <c r="M278" s="23">
        <f t="shared" si="38"/>
        <v>0</v>
      </c>
      <c r="N278" s="24">
        <f t="shared" si="39"/>
        <v>5.27</v>
      </c>
    </row>
    <row r="279" spans="1:14" ht="15" customHeight="1">
      <c r="A279" s="10">
        <v>268</v>
      </c>
      <c r="B279" s="43" t="s">
        <v>286</v>
      </c>
      <c r="C279" s="33">
        <v>173</v>
      </c>
      <c r="D279" s="18">
        <v>94</v>
      </c>
      <c r="E279" s="25">
        <f t="shared" si="32"/>
        <v>267</v>
      </c>
      <c r="F279" s="52">
        <v>181</v>
      </c>
      <c r="G279" s="41">
        <v>96</v>
      </c>
      <c r="H279" s="25">
        <f t="shared" si="33"/>
        <v>277</v>
      </c>
      <c r="I279" s="21">
        <f t="shared" si="34"/>
        <v>8</v>
      </c>
      <c r="J279" s="21">
        <f t="shared" si="35"/>
        <v>2</v>
      </c>
      <c r="K279" s="22">
        <f t="shared" si="36"/>
        <v>10</v>
      </c>
      <c r="L279" s="23">
        <f t="shared" si="37"/>
        <v>42.16</v>
      </c>
      <c r="M279" s="23">
        <f t="shared" si="38"/>
        <v>3.58</v>
      </c>
      <c r="N279" s="24">
        <f t="shared" si="39"/>
        <v>45.74</v>
      </c>
    </row>
    <row r="280" spans="1:14" ht="15" customHeight="1">
      <c r="A280" s="10">
        <v>269</v>
      </c>
      <c r="B280" s="43" t="s">
        <v>287</v>
      </c>
      <c r="C280" s="33">
        <v>251</v>
      </c>
      <c r="D280" s="18">
        <v>65</v>
      </c>
      <c r="E280" s="25">
        <f t="shared" si="32"/>
        <v>316</v>
      </c>
      <c r="F280" s="52">
        <v>256</v>
      </c>
      <c r="G280" s="41">
        <v>65</v>
      </c>
      <c r="H280" s="25">
        <f t="shared" si="33"/>
        <v>321</v>
      </c>
      <c r="I280" s="21">
        <f t="shared" si="34"/>
        <v>5</v>
      </c>
      <c r="J280" s="21">
        <f t="shared" si="35"/>
        <v>0</v>
      </c>
      <c r="K280" s="22">
        <f t="shared" si="36"/>
        <v>5</v>
      </c>
      <c r="L280" s="23">
        <f t="shared" si="37"/>
        <v>26.35</v>
      </c>
      <c r="M280" s="23">
        <f t="shared" si="38"/>
        <v>0</v>
      </c>
      <c r="N280" s="24">
        <f t="shared" si="39"/>
        <v>26.35</v>
      </c>
    </row>
    <row r="281" spans="1:14" ht="15" customHeight="1">
      <c r="A281" s="10">
        <v>270</v>
      </c>
      <c r="B281" s="43" t="s">
        <v>288</v>
      </c>
      <c r="C281" s="33">
        <v>466</v>
      </c>
      <c r="D281" s="18">
        <v>208</v>
      </c>
      <c r="E281" s="25">
        <f t="shared" si="32"/>
        <v>674</v>
      </c>
      <c r="F281" s="52">
        <v>483</v>
      </c>
      <c r="G281" s="41">
        <v>208</v>
      </c>
      <c r="H281" s="25">
        <f t="shared" si="33"/>
        <v>691</v>
      </c>
      <c r="I281" s="21">
        <f t="shared" si="34"/>
        <v>17</v>
      </c>
      <c r="J281" s="21">
        <f t="shared" si="35"/>
        <v>0</v>
      </c>
      <c r="K281" s="22">
        <f t="shared" si="36"/>
        <v>17</v>
      </c>
      <c r="L281" s="23">
        <f t="shared" si="37"/>
        <v>89.59</v>
      </c>
      <c r="M281" s="23">
        <f t="shared" si="38"/>
        <v>0</v>
      </c>
      <c r="N281" s="24">
        <f t="shared" si="39"/>
        <v>89.59</v>
      </c>
    </row>
    <row r="282" spans="1:14" ht="15" customHeight="1">
      <c r="A282" s="10">
        <v>271</v>
      </c>
      <c r="B282" s="43" t="s">
        <v>289</v>
      </c>
      <c r="C282" s="33">
        <v>9158</v>
      </c>
      <c r="D282" s="18">
        <v>3575</v>
      </c>
      <c r="E282" s="25">
        <f t="shared" si="32"/>
        <v>12733</v>
      </c>
      <c r="F282" s="52">
        <v>9525</v>
      </c>
      <c r="G282" s="41">
        <v>3780</v>
      </c>
      <c r="H282" s="25">
        <f t="shared" si="33"/>
        <v>13305</v>
      </c>
      <c r="I282" s="21">
        <f t="shared" si="34"/>
        <v>367</v>
      </c>
      <c r="J282" s="21">
        <f t="shared" si="35"/>
        <v>205</v>
      </c>
      <c r="K282" s="22">
        <f t="shared" si="36"/>
        <v>572</v>
      </c>
      <c r="L282" s="23">
        <f t="shared" si="37"/>
        <v>1934.09</v>
      </c>
      <c r="M282" s="23">
        <f t="shared" si="38"/>
        <v>366.95</v>
      </c>
      <c r="N282" s="24">
        <f t="shared" si="39"/>
        <v>2301.04</v>
      </c>
    </row>
    <row r="283" spans="1:14" ht="15" customHeight="1">
      <c r="A283" s="10">
        <v>272</v>
      </c>
      <c r="B283" s="43" t="s">
        <v>290</v>
      </c>
      <c r="C283" s="33">
        <v>3400</v>
      </c>
      <c r="D283" s="18">
        <v>1970</v>
      </c>
      <c r="E283" s="25">
        <f t="shared" si="32"/>
        <v>5370</v>
      </c>
      <c r="F283" s="52">
        <v>3400</v>
      </c>
      <c r="G283" s="41">
        <v>1970</v>
      </c>
      <c r="H283" s="25">
        <f t="shared" si="33"/>
        <v>5370</v>
      </c>
      <c r="I283" s="21">
        <f t="shared" si="34"/>
        <v>0</v>
      </c>
      <c r="J283" s="21">
        <f t="shared" si="35"/>
        <v>0</v>
      </c>
      <c r="K283" s="22">
        <f t="shared" si="36"/>
        <v>0</v>
      </c>
      <c r="L283" s="23">
        <f t="shared" si="37"/>
        <v>0</v>
      </c>
      <c r="M283" s="23">
        <f t="shared" si="38"/>
        <v>0</v>
      </c>
      <c r="N283" s="24">
        <f t="shared" si="39"/>
        <v>0</v>
      </c>
    </row>
    <row r="284" spans="1:14" ht="15" customHeight="1">
      <c r="A284" s="10">
        <v>273</v>
      </c>
      <c r="B284" s="43" t="s">
        <v>291</v>
      </c>
      <c r="C284" s="33">
        <v>0</v>
      </c>
      <c r="D284" s="18">
        <v>0</v>
      </c>
      <c r="E284" s="25">
        <f t="shared" si="32"/>
        <v>0</v>
      </c>
      <c r="F284" s="52">
        <v>0</v>
      </c>
      <c r="G284" s="41">
        <v>0</v>
      </c>
      <c r="H284" s="25">
        <f t="shared" si="33"/>
        <v>0</v>
      </c>
      <c r="I284" s="21">
        <f t="shared" si="34"/>
        <v>0</v>
      </c>
      <c r="J284" s="21">
        <f t="shared" si="35"/>
        <v>0</v>
      </c>
      <c r="K284" s="22">
        <f t="shared" si="36"/>
        <v>0</v>
      </c>
      <c r="L284" s="23">
        <f t="shared" si="37"/>
        <v>0</v>
      </c>
      <c r="M284" s="23">
        <f t="shared" si="38"/>
        <v>0</v>
      </c>
      <c r="N284" s="24">
        <f t="shared" si="39"/>
        <v>0</v>
      </c>
    </row>
    <row r="285" spans="1:14" ht="15" customHeight="1">
      <c r="A285" s="10">
        <v>274</v>
      </c>
      <c r="B285" s="43" t="s">
        <v>292</v>
      </c>
      <c r="C285" s="33">
        <v>300</v>
      </c>
      <c r="D285" s="18">
        <v>31</v>
      </c>
      <c r="E285" s="25">
        <f t="shared" si="32"/>
        <v>331</v>
      </c>
      <c r="F285" s="52">
        <v>302</v>
      </c>
      <c r="G285" s="41">
        <v>31</v>
      </c>
      <c r="H285" s="25">
        <f t="shared" si="33"/>
        <v>333</v>
      </c>
      <c r="I285" s="21">
        <f t="shared" si="34"/>
        <v>2</v>
      </c>
      <c r="J285" s="21">
        <f t="shared" si="35"/>
        <v>0</v>
      </c>
      <c r="K285" s="22">
        <f t="shared" si="36"/>
        <v>2</v>
      </c>
      <c r="L285" s="23">
        <f t="shared" si="37"/>
        <v>10.54</v>
      </c>
      <c r="M285" s="23">
        <f t="shared" si="38"/>
        <v>0</v>
      </c>
      <c r="N285" s="24">
        <f t="shared" si="39"/>
        <v>10.54</v>
      </c>
    </row>
    <row r="286" spans="1:14" ht="15" customHeight="1">
      <c r="A286" s="10">
        <v>275</v>
      </c>
      <c r="B286" s="43" t="s">
        <v>293</v>
      </c>
      <c r="C286" s="33">
        <v>27</v>
      </c>
      <c r="D286" s="18">
        <v>8</v>
      </c>
      <c r="E286" s="25">
        <f t="shared" si="32"/>
        <v>35</v>
      </c>
      <c r="F286" s="52">
        <v>27</v>
      </c>
      <c r="G286" s="41">
        <v>8</v>
      </c>
      <c r="H286" s="25">
        <f t="shared" si="33"/>
        <v>35</v>
      </c>
      <c r="I286" s="21">
        <f t="shared" si="34"/>
        <v>0</v>
      </c>
      <c r="J286" s="21">
        <f t="shared" si="35"/>
        <v>0</v>
      </c>
      <c r="K286" s="22">
        <f t="shared" si="36"/>
        <v>0</v>
      </c>
      <c r="L286" s="23">
        <f t="shared" si="37"/>
        <v>0</v>
      </c>
      <c r="M286" s="23">
        <f t="shared" si="38"/>
        <v>0</v>
      </c>
      <c r="N286" s="24">
        <f t="shared" si="39"/>
        <v>0</v>
      </c>
    </row>
    <row r="287" spans="1:14" ht="15" customHeight="1">
      <c r="A287" s="10">
        <v>276</v>
      </c>
      <c r="B287" s="43" t="s">
        <v>294</v>
      </c>
      <c r="C287" s="33">
        <v>2246</v>
      </c>
      <c r="D287" s="18">
        <v>595</v>
      </c>
      <c r="E287" s="25">
        <f t="shared" si="32"/>
        <v>2841</v>
      </c>
      <c r="F287" s="52">
        <v>2270</v>
      </c>
      <c r="G287" s="41">
        <v>595</v>
      </c>
      <c r="H287" s="25">
        <f t="shared" si="33"/>
        <v>2865</v>
      </c>
      <c r="I287" s="21">
        <f t="shared" si="34"/>
        <v>24</v>
      </c>
      <c r="J287" s="21">
        <f t="shared" si="35"/>
        <v>0</v>
      </c>
      <c r="K287" s="22">
        <f t="shared" si="36"/>
        <v>24</v>
      </c>
      <c r="L287" s="23">
        <f t="shared" si="37"/>
        <v>126.48</v>
      </c>
      <c r="M287" s="23">
        <f t="shared" si="38"/>
        <v>0</v>
      </c>
      <c r="N287" s="24">
        <f t="shared" si="39"/>
        <v>126.48</v>
      </c>
    </row>
    <row r="288" spans="1:14" ht="15" customHeight="1">
      <c r="A288" s="10">
        <v>277</v>
      </c>
      <c r="B288" s="43" t="s">
        <v>295</v>
      </c>
      <c r="C288" s="33">
        <v>274</v>
      </c>
      <c r="D288" s="18">
        <v>44</v>
      </c>
      <c r="E288" s="25">
        <f t="shared" si="32"/>
        <v>318</v>
      </c>
      <c r="F288" s="52">
        <v>274</v>
      </c>
      <c r="G288" s="41">
        <v>44</v>
      </c>
      <c r="H288" s="25">
        <f t="shared" si="33"/>
        <v>318</v>
      </c>
      <c r="I288" s="21">
        <f t="shared" si="34"/>
        <v>0</v>
      </c>
      <c r="J288" s="21">
        <f t="shared" si="35"/>
        <v>0</v>
      </c>
      <c r="K288" s="22">
        <f t="shared" si="36"/>
        <v>0</v>
      </c>
      <c r="L288" s="23">
        <f t="shared" si="37"/>
        <v>0</v>
      </c>
      <c r="M288" s="23">
        <f t="shared" si="38"/>
        <v>0</v>
      </c>
      <c r="N288" s="24">
        <f t="shared" si="39"/>
        <v>0</v>
      </c>
    </row>
    <row r="289" spans="1:14" ht="15" customHeight="1">
      <c r="A289" s="10">
        <v>278</v>
      </c>
      <c r="B289" s="43" t="s">
        <v>296</v>
      </c>
      <c r="C289" s="33">
        <v>5</v>
      </c>
      <c r="D289" s="18">
        <v>0</v>
      </c>
      <c r="E289" s="25">
        <f t="shared" si="32"/>
        <v>5</v>
      </c>
      <c r="F289" s="52">
        <v>5</v>
      </c>
      <c r="G289" s="41">
        <v>0</v>
      </c>
      <c r="H289" s="25">
        <f t="shared" si="33"/>
        <v>5</v>
      </c>
      <c r="I289" s="21">
        <f t="shared" si="34"/>
        <v>0</v>
      </c>
      <c r="J289" s="21">
        <f t="shared" si="35"/>
        <v>0</v>
      </c>
      <c r="K289" s="22">
        <f t="shared" si="36"/>
        <v>0</v>
      </c>
      <c r="L289" s="23">
        <f t="shared" si="37"/>
        <v>0</v>
      </c>
      <c r="M289" s="23">
        <f t="shared" si="38"/>
        <v>0</v>
      </c>
      <c r="N289" s="24">
        <f t="shared" si="39"/>
        <v>0</v>
      </c>
    </row>
    <row r="290" spans="1:14" ht="15" customHeight="1">
      <c r="A290" s="10">
        <v>279</v>
      </c>
      <c r="B290" s="43" t="s">
        <v>297</v>
      </c>
      <c r="C290" s="33">
        <v>407</v>
      </c>
      <c r="D290" s="18">
        <v>164</v>
      </c>
      <c r="E290" s="25">
        <f t="shared" si="32"/>
        <v>571</v>
      </c>
      <c r="F290" s="52">
        <v>407</v>
      </c>
      <c r="G290" s="41">
        <v>164</v>
      </c>
      <c r="H290" s="25">
        <f t="shared" si="33"/>
        <v>571</v>
      </c>
      <c r="I290" s="21">
        <f t="shared" si="34"/>
        <v>0</v>
      </c>
      <c r="J290" s="21">
        <f t="shared" si="35"/>
        <v>0</v>
      </c>
      <c r="K290" s="22">
        <f t="shared" si="36"/>
        <v>0</v>
      </c>
      <c r="L290" s="23">
        <f t="shared" si="37"/>
        <v>0</v>
      </c>
      <c r="M290" s="23">
        <f t="shared" si="38"/>
        <v>0</v>
      </c>
      <c r="N290" s="24">
        <f t="shared" si="39"/>
        <v>0</v>
      </c>
    </row>
    <row r="291" spans="1:14" ht="15" customHeight="1">
      <c r="A291" s="10">
        <v>280</v>
      </c>
      <c r="B291" s="43" t="s">
        <v>298</v>
      </c>
      <c r="C291" s="33">
        <v>8</v>
      </c>
      <c r="D291" s="18">
        <v>4</v>
      </c>
      <c r="E291" s="25">
        <f t="shared" si="32"/>
        <v>12</v>
      </c>
      <c r="F291" s="52">
        <v>9</v>
      </c>
      <c r="G291" s="41">
        <v>5</v>
      </c>
      <c r="H291" s="25">
        <f t="shared" si="33"/>
        <v>14</v>
      </c>
      <c r="I291" s="21">
        <f t="shared" si="34"/>
        <v>1</v>
      </c>
      <c r="J291" s="21">
        <f t="shared" si="35"/>
        <v>1</v>
      </c>
      <c r="K291" s="22">
        <f t="shared" si="36"/>
        <v>2</v>
      </c>
      <c r="L291" s="23">
        <f t="shared" si="37"/>
        <v>5.27</v>
      </c>
      <c r="M291" s="23">
        <f t="shared" si="38"/>
        <v>1.79</v>
      </c>
      <c r="N291" s="24">
        <f t="shared" si="39"/>
        <v>7.06</v>
      </c>
    </row>
    <row r="292" spans="1:14" ht="15" customHeight="1">
      <c r="A292" s="10">
        <v>281</v>
      </c>
      <c r="B292" s="43" t="s">
        <v>299</v>
      </c>
      <c r="C292" s="33">
        <v>335</v>
      </c>
      <c r="D292" s="18">
        <v>39</v>
      </c>
      <c r="E292" s="25">
        <f t="shared" si="32"/>
        <v>374</v>
      </c>
      <c r="F292" s="52">
        <v>335</v>
      </c>
      <c r="G292" s="41">
        <v>39</v>
      </c>
      <c r="H292" s="25">
        <f t="shared" si="33"/>
        <v>374</v>
      </c>
      <c r="I292" s="21">
        <f t="shared" si="34"/>
        <v>0</v>
      </c>
      <c r="J292" s="21">
        <f t="shared" si="35"/>
        <v>0</v>
      </c>
      <c r="K292" s="22">
        <f t="shared" si="36"/>
        <v>0</v>
      </c>
      <c r="L292" s="23">
        <f t="shared" si="37"/>
        <v>0</v>
      </c>
      <c r="M292" s="23">
        <f t="shared" si="38"/>
        <v>0</v>
      </c>
      <c r="N292" s="24">
        <f t="shared" si="39"/>
        <v>0</v>
      </c>
    </row>
    <row r="293" spans="1:14" ht="15" customHeight="1">
      <c r="A293" s="10">
        <v>282</v>
      </c>
      <c r="B293" s="43" t="s">
        <v>300</v>
      </c>
      <c r="C293" s="33">
        <v>376</v>
      </c>
      <c r="D293" s="18">
        <v>96</v>
      </c>
      <c r="E293" s="25">
        <f t="shared" si="32"/>
        <v>472</v>
      </c>
      <c r="F293" s="52">
        <v>376</v>
      </c>
      <c r="G293" s="41">
        <v>96</v>
      </c>
      <c r="H293" s="25">
        <f t="shared" si="33"/>
        <v>472</v>
      </c>
      <c r="I293" s="21">
        <f t="shared" si="34"/>
        <v>0</v>
      </c>
      <c r="J293" s="21">
        <f t="shared" si="35"/>
        <v>0</v>
      </c>
      <c r="K293" s="22">
        <f t="shared" si="36"/>
        <v>0</v>
      </c>
      <c r="L293" s="23">
        <f t="shared" si="37"/>
        <v>0</v>
      </c>
      <c r="M293" s="23">
        <f t="shared" si="38"/>
        <v>0</v>
      </c>
      <c r="N293" s="24">
        <f t="shared" si="39"/>
        <v>0</v>
      </c>
    </row>
    <row r="294" spans="1:14" ht="15" customHeight="1">
      <c r="A294" s="10">
        <v>283</v>
      </c>
      <c r="B294" s="43" t="s">
        <v>301</v>
      </c>
      <c r="C294" s="33">
        <v>813</v>
      </c>
      <c r="D294" s="18">
        <v>395</v>
      </c>
      <c r="E294" s="25">
        <f t="shared" si="32"/>
        <v>1208</v>
      </c>
      <c r="F294" s="52">
        <v>832</v>
      </c>
      <c r="G294" s="41">
        <v>395</v>
      </c>
      <c r="H294" s="25">
        <f t="shared" si="33"/>
        <v>1227</v>
      </c>
      <c r="I294" s="21">
        <f t="shared" si="34"/>
        <v>19</v>
      </c>
      <c r="J294" s="21">
        <f t="shared" si="35"/>
        <v>0</v>
      </c>
      <c r="K294" s="22">
        <f t="shared" si="36"/>
        <v>19</v>
      </c>
      <c r="L294" s="23">
        <f t="shared" si="37"/>
        <v>100.13</v>
      </c>
      <c r="M294" s="23">
        <f t="shared" si="38"/>
        <v>0</v>
      </c>
      <c r="N294" s="24">
        <f t="shared" si="39"/>
        <v>100.13</v>
      </c>
    </row>
    <row r="295" spans="1:14" ht="15" customHeight="1">
      <c r="A295" s="10">
        <v>284</v>
      </c>
      <c r="B295" s="43" t="s">
        <v>302</v>
      </c>
      <c r="C295" s="33">
        <v>1232</v>
      </c>
      <c r="D295" s="18">
        <v>606</v>
      </c>
      <c r="E295" s="25">
        <f t="shared" si="32"/>
        <v>1838</v>
      </c>
      <c r="F295" s="52">
        <v>1526</v>
      </c>
      <c r="G295" s="41">
        <v>738</v>
      </c>
      <c r="H295" s="25">
        <f t="shared" si="33"/>
        <v>2264</v>
      </c>
      <c r="I295" s="21">
        <f t="shared" si="34"/>
        <v>294</v>
      </c>
      <c r="J295" s="21">
        <f t="shared" si="35"/>
        <v>132</v>
      </c>
      <c r="K295" s="22">
        <f t="shared" si="36"/>
        <v>426</v>
      </c>
      <c r="L295" s="23">
        <f t="shared" si="37"/>
        <v>1549.38</v>
      </c>
      <c r="M295" s="23">
        <f t="shared" si="38"/>
        <v>236.28</v>
      </c>
      <c r="N295" s="24">
        <f t="shared" si="39"/>
        <v>1785.66</v>
      </c>
    </row>
    <row r="296" spans="1:14" ht="15" customHeight="1">
      <c r="A296" s="10">
        <v>285</v>
      </c>
      <c r="B296" s="43" t="s">
        <v>303</v>
      </c>
      <c r="C296" s="33">
        <v>3717</v>
      </c>
      <c r="D296" s="18">
        <v>1743</v>
      </c>
      <c r="E296" s="25">
        <f t="shared" si="32"/>
        <v>5460</v>
      </c>
      <c r="F296" s="52">
        <v>3885</v>
      </c>
      <c r="G296" s="41">
        <v>1829</v>
      </c>
      <c r="H296" s="25">
        <f t="shared" si="33"/>
        <v>5714</v>
      </c>
      <c r="I296" s="21">
        <f t="shared" si="34"/>
        <v>168</v>
      </c>
      <c r="J296" s="21">
        <f t="shared" si="35"/>
        <v>86</v>
      </c>
      <c r="K296" s="22">
        <f t="shared" si="36"/>
        <v>254</v>
      </c>
      <c r="L296" s="23">
        <f t="shared" si="37"/>
        <v>885.36</v>
      </c>
      <c r="M296" s="23">
        <f t="shared" si="38"/>
        <v>153.94</v>
      </c>
      <c r="N296" s="24">
        <f t="shared" si="39"/>
        <v>1039.3</v>
      </c>
    </row>
    <row r="297" spans="1:14" ht="15" customHeight="1">
      <c r="A297" s="10">
        <v>286</v>
      </c>
      <c r="B297" s="43" t="s">
        <v>304</v>
      </c>
      <c r="C297" s="33">
        <v>90</v>
      </c>
      <c r="D297" s="18">
        <v>69</v>
      </c>
      <c r="E297" s="25">
        <f t="shared" si="32"/>
        <v>159</v>
      </c>
      <c r="F297" s="52">
        <v>90</v>
      </c>
      <c r="G297" s="41">
        <v>69</v>
      </c>
      <c r="H297" s="25">
        <f t="shared" si="33"/>
        <v>159</v>
      </c>
      <c r="I297" s="21">
        <f t="shared" si="34"/>
        <v>0</v>
      </c>
      <c r="J297" s="21">
        <f t="shared" si="35"/>
        <v>0</v>
      </c>
      <c r="K297" s="22">
        <f t="shared" si="36"/>
        <v>0</v>
      </c>
      <c r="L297" s="23">
        <f t="shared" si="37"/>
        <v>0</v>
      </c>
      <c r="M297" s="23">
        <f t="shared" si="38"/>
        <v>0</v>
      </c>
      <c r="N297" s="24">
        <f t="shared" si="39"/>
        <v>0</v>
      </c>
    </row>
    <row r="298" spans="1:14" ht="15" customHeight="1">
      <c r="A298" s="10">
        <v>287</v>
      </c>
      <c r="B298" s="43" t="s">
        <v>305</v>
      </c>
      <c r="C298" s="33">
        <v>137</v>
      </c>
      <c r="D298" s="18">
        <v>25</v>
      </c>
      <c r="E298" s="25">
        <f t="shared" si="32"/>
        <v>162</v>
      </c>
      <c r="F298" s="52">
        <v>138</v>
      </c>
      <c r="G298" s="41">
        <v>25</v>
      </c>
      <c r="H298" s="25">
        <f t="shared" si="33"/>
        <v>163</v>
      </c>
      <c r="I298" s="21">
        <f t="shared" si="34"/>
        <v>1</v>
      </c>
      <c r="J298" s="21">
        <f t="shared" si="35"/>
        <v>0</v>
      </c>
      <c r="K298" s="22">
        <f t="shared" si="36"/>
        <v>1</v>
      </c>
      <c r="L298" s="23">
        <f t="shared" si="37"/>
        <v>5.27</v>
      </c>
      <c r="M298" s="23">
        <f t="shared" si="38"/>
        <v>0</v>
      </c>
      <c r="N298" s="24">
        <f t="shared" si="39"/>
        <v>5.27</v>
      </c>
    </row>
    <row r="299" spans="1:14" ht="15" customHeight="1">
      <c r="A299" s="10">
        <v>288</v>
      </c>
      <c r="B299" s="43" t="s">
        <v>306</v>
      </c>
      <c r="C299" s="33">
        <v>587</v>
      </c>
      <c r="D299" s="18">
        <v>249</v>
      </c>
      <c r="E299" s="25">
        <f t="shared" si="32"/>
        <v>836</v>
      </c>
      <c r="F299" s="52">
        <v>590</v>
      </c>
      <c r="G299" s="41">
        <v>249</v>
      </c>
      <c r="H299" s="25">
        <f t="shared" si="33"/>
        <v>839</v>
      </c>
      <c r="I299" s="21">
        <f t="shared" si="34"/>
        <v>3</v>
      </c>
      <c r="J299" s="21">
        <f t="shared" si="35"/>
        <v>0</v>
      </c>
      <c r="K299" s="22">
        <f t="shared" si="36"/>
        <v>3</v>
      </c>
      <c r="L299" s="23">
        <f t="shared" si="37"/>
        <v>15.81</v>
      </c>
      <c r="M299" s="23">
        <f t="shared" si="38"/>
        <v>0</v>
      </c>
      <c r="N299" s="24">
        <f t="shared" si="39"/>
        <v>15.81</v>
      </c>
    </row>
    <row r="300" spans="1:14" ht="15" customHeight="1">
      <c r="A300" s="10">
        <v>289</v>
      </c>
      <c r="B300" s="43" t="s">
        <v>307</v>
      </c>
      <c r="C300" s="33">
        <v>811</v>
      </c>
      <c r="D300" s="18">
        <v>576</v>
      </c>
      <c r="E300" s="25">
        <f t="shared" si="32"/>
        <v>1387</v>
      </c>
      <c r="F300" s="52">
        <v>1149</v>
      </c>
      <c r="G300" s="41">
        <v>640</v>
      </c>
      <c r="H300" s="25">
        <f t="shared" si="33"/>
        <v>1789</v>
      </c>
      <c r="I300" s="21">
        <f t="shared" si="34"/>
        <v>338</v>
      </c>
      <c r="J300" s="21">
        <f t="shared" si="35"/>
        <v>64</v>
      </c>
      <c r="K300" s="22">
        <f t="shared" si="36"/>
        <v>402</v>
      </c>
      <c r="L300" s="23">
        <f t="shared" si="37"/>
        <v>1781.26</v>
      </c>
      <c r="M300" s="23">
        <f t="shared" si="38"/>
        <v>114.56</v>
      </c>
      <c r="N300" s="24">
        <f t="shared" si="39"/>
        <v>1895.82</v>
      </c>
    </row>
    <row r="301" spans="1:14" ht="15" customHeight="1">
      <c r="A301" s="10">
        <v>290</v>
      </c>
      <c r="B301" s="43" t="s">
        <v>308</v>
      </c>
      <c r="C301" s="33">
        <v>365</v>
      </c>
      <c r="D301" s="18">
        <v>154</v>
      </c>
      <c r="E301" s="25">
        <f t="shared" si="32"/>
        <v>519</v>
      </c>
      <c r="F301" s="52">
        <v>427</v>
      </c>
      <c r="G301" s="41">
        <v>174</v>
      </c>
      <c r="H301" s="25">
        <f t="shared" si="33"/>
        <v>601</v>
      </c>
      <c r="I301" s="21">
        <f t="shared" si="34"/>
        <v>62</v>
      </c>
      <c r="J301" s="21">
        <f t="shared" si="35"/>
        <v>20</v>
      </c>
      <c r="K301" s="22">
        <f t="shared" si="36"/>
        <v>82</v>
      </c>
      <c r="L301" s="23">
        <f t="shared" si="37"/>
        <v>326.74</v>
      </c>
      <c r="M301" s="23">
        <f t="shared" si="38"/>
        <v>35.8</v>
      </c>
      <c r="N301" s="24">
        <f t="shared" si="39"/>
        <v>362.54</v>
      </c>
    </row>
    <row r="302" spans="1:14" ht="15" customHeight="1">
      <c r="A302" s="10">
        <v>291</v>
      </c>
      <c r="B302" s="43" t="s">
        <v>309</v>
      </c>
      <c r="C302" s="33">
        <v>3649</v>
      </c>
      <c r="D302" s="18">
        <v>1347</v>
      </c>
      <c r="E302" s="25">
        <f t="shared" si="32"/>
        <v>4996</v>
      </c>
      <c r="F302" s="52">
        <v>3755</v>
      </c>
      <c r="G302" s="41">
        <v>1458</v>
      </c>
      <c r="H302" s="25">
        <f t="shared" si="33"/>
        <v>5213</v>
      </c>
      <c r="I302" s="21">
        <f t="shared" si="34"/>
        <v>106</v>
      </c>
      <c r="J302" s="21">
        <f t="shared" si="35"/>
        <v>111</v>
      </c>
      <c r="K302" s="22">
        <f t="shared" si="36"/>
        <v>217</v>
      </c>
      <c r="L302" s="23">
        <f t="shared" si="37"/>
        <v>558.62</v>
      </c>
      <c r="M302" s="23">
        <f t="shared" si="38"/>
        <v>198.69</v>
      </c>
      <c r="N302" s="24">
        <f t="shared" si="39"/>
        <v>757.31</v>
      </c>
    </row>
    <row r="303" spans="1:14" ht="15" customHeight="1">
      <c r="A303" s="10">
        <v>292</v>
      </c>
      <c r="B303" s="43" t="s">
        <v>310</v>
      </c>
      <c r="C303" s="33">
        <v>465</v>
      </c>
      <c r="D303" s="18">
        <v>181</v>
      </c>
      <c r="E303" s="25">
        <f t="shared" si="32"/>
        <v>646</v>
      </c>
      <c r="F303" s="52">
        <v>465</v>
      </c>
      <c r="G303" s="41">
        <v>181</v>
      </c>
      <c r="H303" s="25">
        <f t="shared" si="33"/>
        <v>646</v>
      </c>
      <c r="I303" s="21">
        <f t="shared" si="34"/>
        <v>0</v>
      </c>
      <c r="J303" s="21">
        <f t="shared" si="35"/>
        <v>0</v>
      </c>
      <c r="K303" s="22">
        <f t="shared" si="36"/>
        <v>0</v>
      </c>
      <c r="L303" s="23">
        <f t="shared" si="37"/>
        <v>0</v>
      </c>
      <c r="M303" s="23">
        <f t="shared" si="38"/>
        <v>0</v>
      </c>
      <c r="N303" s="24">
        <f t="shared" si="39"/>
        <v>0</v>
      </c>
    </row>
    <row r="304" spans="1:14" ht="15" customHeight="1">
      <c r="A304" s="10">
        <v>293</v>
      </c>
      <c r="B304" s="43" t="s">
        <v>311</v>
      </c>
      <c r="C304" s="33">
        <v>5894</v>
      </c>
      <c r="D304" s="18">
        <v>3229</v>
      </c>
      <c r="E304" s="25">
        <f t="shared" si="32"/>
        <v>9123</v>
      </c>
      <c r="F304" s="52">
        <v>5909</v>
      </c>
      <c r="G304" s="41">
        <v>3229</v>
      </c>
      <c r="H304" s="25">
        <f t="shared" si="33"/>
        <v>9138</v>
      </c>
      <c r="I304" s="21">
        <f t="shared" si="34"/>
        <v>15</v>
      </c>
      <c r="J304" s="21">
        <f t="shared" si="35"/>
        <v>0</v>
      </c>
      <c r="K304" s="22">
        <f t="shared" si="36"/>
        <v>15</v>
      </c>
      <c r="L304" s="23">
        <f t="shared" si="37"/>
        <v>79.05</v>
      </c>
      <c r="M304" s="23">
        <f t="shared" si="38"/>
        <v>0</v>
      </c>
      <c r="N304" s="24">
        <f t="shared" si="39"/>
        <v>79.05</v>
      </c>
    </row>
    <row r="305" spans="1:14" ht="15" customHeight="1">
      <c r="A305" s="10">
        <v>294</v>
      </c>
      <c r="B305" s="43" t="s">
        <v>312</v>
      </c>
      <c r="C305" s="33">
        <v>219</v>
      </c>
      <c r="D305" s="18">
        <v>59</v>
      </c>
      <c r="E305" s="25">
        <f t="shared" si="32"/>
        <v>278</v>
      </c>
      <c r="F305" s="52">
        <v>275</v>
      </c>
      <c r="G305" s="41">
        <v>75</v>
      </c>
      <c r="H305" s="25">
        <f t="shared" si="33"/>
        <v>350</v>
      </c>
      <c r="I305" s="21">
        <f t="shared" si="34"/>
        <v>56</v>
      </c>
      <c r="J305" s="21">
        <f t="shared" si="35"/>
        <v>16</v>
      </c>
      <c r="K305" s="22">
        <f t="shared" si="36"/>
        <v>72</v>
      </c>
      <c r="L305" s="23">
        <f t="shared" si="37"/>
        <v>295.12</v>
      </c>
      <c r="M305" s="23">
        <f t="shared" si="38"/>
        <v>28.64</v>
      </c>
      <c r="N305" s="24">
        <f t="shared" si="39"/>
        <v>323.76</v>
      </c>
    </row>
    <row r="306" spans="1:14" ht="15" customHeight="1">
      <c r="A306" s="10">
        <v>295</v>
      </c>
      <c r="B306" s="43" t="s">
        <v>313</v>
      </c>
      <c r="C306" s="33">
        <v>0</v>
      </c>
      <c r="D306" s="18">
        <v>0</v>
      </c>
      <c r="E306" s="25">
        <f t="shared" si="32"/>
        <v>0</v>
      </c>
      <c r="F306" s="52">
        <v>0</v>
      </c>
      <c r="G306" s="41">
        <v>0</v>
      </c>
      <c r="H306" s="25">
        <f t="shared" si="33"/>
        <v>0</v>
      </c>
      <c r="I306" s="21">
        <f t="shared" si="34"/>
        <v>0</v>
      </c>
      <c r="J306" s="21">
        <f t="shared" si="35"/>
        <v>0</v>
      </c>
      <c r="K306" s="22">
        <f t="shared" si="36"/>
        <v>0</v>
      </c>
      <c r="L306" s="23">
        <f t="shared" si="37"/>
        <v>0</v>
      </c>
      <c r="M306" s="23">
        <f t="shared" si="38"/>
        <v>0</v>
      </c>
      <c r="N306" s="24">
        <f t="shared" si="39"/>
        <v>0</v>
      </c>
    </row>
    <row r="307" spans="1:14" ht="15" customHeight="1">
      <c r="A307" s="10">
        <v>296</v>
      </c>
      <c r="B307" s="43" t="s">
        <v>314</v>
      </c>
      <c r="C307" s="33">
        <v>588</v>
      </c>
      <c r="D307" s="18">
        <v>347</v>
      </c>
      <c r="E307" s="25">
        <f t="shared" si="32"/>
        <v>935</v>
      </c>
      <c r="F307" s="52">
        <v>728</v>
      </c>
      <c r="G307" s="41">
        <v>379</v>
      </c>
      <c r="H307" s="25">
        <f t="shared" si="33"/>
        <v>1107</v>
      </c>
      <c r="I307" s="21">
        <f t="shared" si="34"/>
        <v>140</v>
      </c>
      <c r="J307" s="21">
        <f t="shared" si="35"/>
        <v>32</v>
      </c>
      <c r="K307" s="22">
        <f t="shared" si="36"/>
        <v>172</v>
      </c>
      <c r="L307" s="23">
        <f t="shared" si="37"/>
        <v>737.8</v>
      </c>
      <c r="M307" s="23">
        <f t="shared" si="38"/>
        <v>57.28</v>
      </c>
      <c r="N307" s="24">
        <f t="shared" si="39"/>
        <v>795.08</v>
      </c>
    </row>
    <row r="308" spans="1:14" ht="15" customHeight="1">
      <c r="A308" s="10">
        <v>297</v>
      </c>
      <c r="B308" s="43" t="s">
        <v>315</v>
      </c>
      <c r="C308" s="33">
        <v>403</v>
      </c>
      <c r="D308" s="18">
        <v>271</v>
      </c>
      <c r="E308" s="25">
        <f t="shared" si="32"/>
        <v>674</v>
      </c>
      <c r="F308" s="52">
        <v>518</v>
      </c>
      <c r="G308" s="41">
        <v>334</v>
      </c>
      <c r="H308" s="25">
        <f t="shared" si="33"/>
        <v>852</v>
      </c>
      <c r="I308" s="21">
        <f t="shared" si="34"/>
        <v>115</v>
      </c>
      <c r="J308" s="21">
        <f t="shared" si="35"/>
        <v>63</v>
      </c>
      <c r="K308" s="22">
        <f t="shared" si="36"/>
        <v>178</v>
      </c>
      <c r="L308" s="23">
        <f t="shared" si="37"/>
        <v>606.05</v>
      </c>
      <c r="M308" s="23">
        <f t="shared" si="38"/>
        <v>112.77</v>
      </c>
      <c r="N308" s="24">
        <f t="shared" si="39"/>
        <v>718.82</v>
      </c>
    </row>
    <row r="309" spans="1:14" ht="15" customHeight="1">
      <c r="A309" s="10">
        <v>298</v>
      </c>
      <c r="B309" s="43" t="s">
        <v>316</v>
      </c>
      <c r="C309" s="33">
        <v>60</v>
      </c>
      <c r="D309" s="18">
        <v>36</v>
      </c>
      <c r="E309" s="25">
        <f t="shared" si="32"/>
        <v>96</v>
      </c>
      <c r="F309" s="52">
        <v>326</v>
      </c>
      <c r="G309" s="41">
        <v>146</v>
      </c>
      <c r="H309" s="25">
        <f t="shared" si="33"/>
        <v>472</v>
      </c>
      <c r="I309" s="21">
        <f t="shared" si="34"/>
        <v>266</v>
      </c>
      <c r="J309" s="21">
        <f t="shared" si="35"/>
        <v>110</v>
      </c>
      <c r="K309" s="22">
        <f t="shared" si="36"/>
        <v>376</v>
      </c>
      <c r="L309" s="23">
        <f t="shared" si="37"/>
        <v>1401.82</v>
      </c>
      <c r="M309" s="23">
        <f t="shared" si="38"/>
        <v>196.9</v>
      </c>
      <c r="N309" s="24">
        <f t="shared" si="39"/>
        <v>1598.72</v>
      </c>
    </row>
    <row r="310" spans="1:14" ht="15" customHeight="1">
      <c r="A310" s="10">
        <v>299</v>
      </c>
      <c r="B310" s="43" t="s">
        <v>317</v>
      </c>
      <c r="C310" s="33">
        <v>702</v>
      </c>
      <c r="D310" s="18">
        <v>179</v>
      </c>
      <c r="E310" s="25">
        <f t="shared" si="32"/>
        <v>881</v>
      </c>
      <c r="F310" s="52">
        <v>759</v>
      </c>
      <c r="G310" s="41">
        <v>194</v>
      </c>
      <c r="H310" s="25">
        <f t="shared" si="33"/>
        <v>953</v>
      </c>
      <c r="I310" s="21">
        <f t="shared" si="34"/>
        <v>57</v>
      </c>
      <c r="J310" s="21">
        <f t="shared" si="35"/>
        <v>15</v>
      </c>
      <c r="K310" s="22">
        <f t="shared" si="36"/>
        <v>72</v>
      </c>
      <c r="L310" s="23">
        <f t="shared" si="37"/>
        <v>300.39</v>
      </c>
      <c r="M310" s="23">
        <f t="shared" si="38"/>
        <v>26.85</v>
      </c>
      <c r="N310" s="24">
        <f t="shared" si="39"/>
        <v>327.24</v>
      </c>
    </row>
    <row r="311" spans="1:14" ht="15" customHeight="1">
      <c r="A311" s="10">
        <v>300</v>
      </c>
      <c r="B311" s="43" t="s">
        <v>318</v>
      </c>
      <c r="C311" s="33">
        <v>3909</v>
      </c>
      <c r="D311" s="18">
        <v>1691</v>
      </c>
      <c r="E311" s="25">
        <f t="shared" si="32"/>
        <v>5600</v>
      </c>
      <c r="F311" s="52">
        <v>4114</v>
      </c>
      <c r="G311" s="41">
        <v>1810</v>
      </c>
      <c r="H311" s="25">
        <f t="shared" si="33"/>
        <v>5924</v>
      </c>
      <c r="I311" s="21">
        <f t="shared" si="34"/>
        <v>205</v>
      </c>
      <c r="J311" s="21">
        <f t="shared" si="35"/>
        <v>119</v>
      </c>
      <c r="K311" s="22">
        <f t="shared" si="36"/>
        <v>324</v>
      </c>
      <c r="L311" s="23">
        <f t="shared" si="37"/>
        <v>1080.35</v>
      </c>
      <c r="M311" s="23">
        <f t="shared" si="38"/>
        <v>213.01</v>
      </c>
      <c r="N311" s="24">
        <f t="shared" si="39"/>
        <v>1293.36</v>
      </c>
    </row>
    <row r="312" spans="1:14" ht="15" customHeight="1">
      <c r="A312" s="10">
        <v>301</v>
      </c>
      <c r="B312" s="43" t="s">
        <v>319</v>
      </c>
      <c r="C312" s="33">
        <v>1111</v>
      </c>
      <c r="D312" s="18">
        <v>418</v>
      </c>
      <c r="E312" s="25">
        <f t="shared" si="32"/>
        <v>1529</v>
      </c>
      <c r="F312" s="52">
        <v>1181</v>
      </c>
      <c r="G312" s="41">
        <v>453</v>
      </c>
      <c r="H312" s="25">
        <f t="shared" si="33"/>
        <v>1634</v>
      </c>
      <c r="I312" s="21">
        <f t="shared" si="34"/>
        <v>70</v>
      </c>
      <c r="J312" s="21">
        <f t="shared" si="35"/>
        <v>35</v>
      </c>
      <c r="K312" s="22">
        <f t="shared" si="36"/>
        <v>105</v>
      </c>
      <c r="L312" s="23">
        <f t="shared" si="37"/>
        <v>368.9</v>
      </c>
      <c r="M312" s="23">
        <f t="shared" si="38"/>
        <v>62.65</v>
      </c>
      <c r="N312" s="24">
        <f t="shared" si="39"/>
        <v>431.55</v>
      </c>
    </row>
    <row r="313" spans="1:14" ht="15" customHeight="1">
      <c r="A313" s="10">
        <v>302</v>
      </c>
      <c r="B313" s="43" t="s">
        <v>320</v>
      </c>
      <c r="C313" s="33">
        <v>336</v>
      </c>
      <c r="D313" s="18">
        <v>461</v>
      </c>
      <c r="E313" s="25">
        <f t="shared" si="32"/>
        <v>797</v>
      </c>
      <c r="F313" s="52">
        <v>350</v>
      </c>
      <c r="G313" s="41">
        <v>461</v>
      </c>
      <c r="H313" s="25">
        <f t="shared" si="33"/>
        <v>811</v>
      </c>
      <c r="I313" s="21">
        <f t="shared" si="34"/>
        <v>14</v>
      </c>
      <c r="J313" s="21">
        <f t="shared" si="35"/>
        <v>0</v>
      </c>
      <c r="K313" s="22">
        <f t="shared" si="36"/>
        <v>14</v>
      </c>
      <c r="L313" s="23">
        <f t="shared" si="37"/>
        <v>73.78</v>
      </c>
      <c r="M313" s="23">
        <f t="shared" si="38"/>
        <v>0</v>
      </c>
      <c r="N313" s="24">
        <f t="shared" si="39"/>
        <v>73.78</v>
      </c>
    </row>
    <row r="314" spans="1:14" ht="15" customHeight="1">
      <c r="A314" s="10">
        <v>303</v>
      </c>
      <c r="B314" s="43" t="s">
        <v>321</v>
      </c>
      <c r="C314" s="33">
        <v>0</v>
      </c>
      <c r="D314" s="18">
        <v>0</v>
      </c>
      <c r="E314" s="25">
        <f t="shared" si="32"/>
        <v>0</v>
      </c>
      <c r="F314" s="52">
        <v>0</v>
      </c>
      <c r="G314" s="41">
        <v>0</v>
      </c>
      <c r="H314" s="25">
        <f t="shared" si="33"/>
        <v>0</v>
      </c>
      <c r="I314" s="21">
        <f t="shared" si="34"/>
        <v>0</v>
      </c>
      <c r="J314" s="21">
        <f t="shared" si="35"/>
        <v>0</v>
      </c>
      <c r="K314" s="22">
        <f t="shared" si="36"/>
        <v>0</v>
      </c>
      <c r="L314" s="23">
        <f t="shared" si="37"/>
        <v>0</v>
      </c>
      <c r="M314" s="23">
        <f t="shared" si="38"/>
        <v>0</v>
      </c>
      <c r="N314" s="24">
        <f t="shared" si="39"/>
        <v>0</v>
      </c>
    </row>
    <row r="315" spans="1:14" ht="15" customHeight="1">
      <c r="A315" s="10">
        <v>304</v>
      </c>
      <c r="B315" s="43" t="s">
        <v>322</v>
      </c>
      <c r="C315" s="33">
        <v>233</v>
      </c>
      <c r="D315" s="18">
        <v>42</v>
      </c>
      <c r="E315" s="25">
        <f t="shared" si="32"/>
        <v>275</v>
      </c>
      <c r="F315" s="52">
        <v>240</v>
      </c>
      <c r="G315" s="41">
        <v>42</v>
      </c>
      <c r="H315" s="25">
        <f t="shared" si="33"/>
        <v>282</v>
      </c>
      <c r="I315" s="21">
        <f t="shared" si="34"/>
        <v>7</v>
      </c>
      <c r="J315" s="21">
        <f t="shared" si="35"/>
        <v>0</v>
      </c>
      <c r="K315" s="22">
        <f t="shared" si="36"/>
        <v>7</v>
      </c>
      <c r="L315" s="23">
        <f t="shared" si="37"/>
        <v>36.89</v>
      </c>
      <c r="M315" s="23">
        <f t="shared" si="38"/>
        <v>0</v>
      </c>
      <c r="N315" s="24">
        <f t="shared" si="39"/>
        <v>36.89</v>
      </c>
    </row>
    <row r="316" spans="1:14" ht="15" customHeight="1" thickBot="1">
      <c r="A316" s="10">
        <v>305</v>
      </c>
      <c r="B316" s="44" t="s">
        <v>323</v>
      </c>
      <c r="C316" s="47">
        <v>6210</v>
      </c>
      <c r="D316" s="48">
        <v>2636</v>
      </c>
      <c r="E316" s="49">
        <f t="shared" si="32"/>
        <v>8846</v>
      </c>
      <c r="F316" s="53">
        <v>6516</v>
      </c>
      <c r="G316" s="54">
        <v>2772</v>
      </c>
      <c r="H316" s="49">
        <f t="shared" si="33"/>
        <v>9288</v>
      </c>
      <c r="I316" s="36">
        <f t="shared" si="34"/>
        <v>306</v>
      </c>
      <c r="J316" s="36">
        <f t="shared" si="35"/>
        <v>136</v>
      </c>
      <c r="K316" s="37">
        <f t="shared" si="36"/>
        <v>442</v>
      </c>
      <c r="L316" s="38">
        <f t="shared" si="37"/>
        <v>1612.62</v>
      </c>
      <c r="M316" s="38">
        <f t="shared" si="38"/>
        <v>243.44</v>
      </c>
      <c r="N316" s="39">
        <f t="shared" si="39"/>
        <v>1856.06</v>
      </c>
    </row>
    <row r="317" spans="1:14" ht="15" customHeight="1" thickBot="1">
      <c r="A317" s="82" t="s">
        <v>324</v>
      </c>
      <c r="B317" s="83"/>
      <c r="C317" s="40">
        <f aca="true" t="shared" si="40" ref="C317:N317">SUM(C12:C316)</f>
        <v>553412</v>
      </c>
      <c r="D317" s="40">
        <f t="shared" si="40"/>
        <v>280795</v>
      </c>
      <c r="E317" s="40">
        <f t="shared" si="40"/>
        <v>834207</v>
      </c>
      <c r="F317" s="40">
        <f t="shared" si="40"/>
        <v>582553</v>
      </c>
      <c r="G317" s="40">
        <f t="shared" si="40"/>
        <v>296571</v>
      </c>
      <c r="H317" s="40">
        <f t="shared" si="40"/>
        <v>879124</v>
      </c>
      <c r="I317" s="40">
        <f t="shared" si="40"/>
        <v>29141</v>
      </c>
      <c r="J317" s="40">
        <f t="shared" si="40"/>
        <v>15776</v>
      </c>
      <c r="K317" s="40">
        <f t="shared" si="40"/>
        <v>44917</v>
      </c>
      <c r="L317" s="40">
        <f t="shared" si="40"/>
        <v>153573</v>
      </c>
      <c r="M317" s="40">
        <f t="shared" si="40"/>
        <v>28239</v>
      </c>
      <c r="N317" s="40">
        <f t="shared" si="40"/>
        <v>181812</v>
      </c>
    </row>
    <row r="319" spans="1:11" ht="12.75">
      <c r="A319" s="84" t="s">
        <v>325</v>
      </c>
      <c r="B319" s="84"/>
      <c r="C319" s="84"/>
      <c r="D319" s="84"/>
      <c r="E319" s="84"/>
      <c r="F319" s="84"/>
      <c r="G319" s="84"/>
      <c r="H319" s="84"/>
      <c r="I319" s="84"/>
      <c r="J319" s="84"/>
      <c r="K319" s="84"/>
    </row>
    <row r="320" spans="1:11" ht="12.75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</row>
    <row r="321" spans="1:8" ht="12.75">
      <c r="A321" s="61" t="s">
        <v>326</v>
      </c>
      <c r="B321" s="61"/>
      <c r="C321" s="61"/>
      <c r="D321" s="61"/>
      <c r="E321" s="61"/>
      <c r="F321" s="61"/>
      <c r="G321" s="61"/>
      <c r="H321" s="61"/>
    </row>
  </sheetData>
  <sheetProtection/>
  <mergeCells count="18">
    <mergeCell ref="A7:C7"/>
    <mergeCell ref="A9:A11"/>
    <mergeCell ref="I9:K10"/>
    <mergeCell ref="A1:N1"/>
    <mergeCell ref="A2:C2"/>
    <mergeCell ref="A4:C4"/>
    <mergeCell ref="D4:E4"/>
    <mergeCell ref="L9:N10"/>
    <mergeCell ref="C10:E10"/>
    <mergeCell ref="F10:H10"/>
    <mergeCell ref="A5:E5"/>
    <mergeCell ref="A6:C6"/>
    <mergeCell ref="B9:B11"/>
    <mergeCell ref="C9:E9"/>
    <mergeCell ref="A321:H321"/>
    <mergeCell ref="F9:H9"/>
    <mergeCell ref="A317:B317"/>
    <mergeCell ref="A319:K320"/>
  </mergeCells>
  <conditionalFormatting sqref="I12:N316">
    <cfRule type="cellIs" priority="2" dxfId="3" operator="lessThan" stopIfTrue="1">
      <formula>0</formula>
    </cfRule>
    <cfRule type="cellIs" priority="3" dxfId="3" operator="lessThan" stopIfTrue="1">
      <formula>0</formula>
    </cfRule>
  </conditionalFormatting>
  <conditionalFormatting sqref="D4:E4">
    <cfRule type="expression" priority="4" dxfId="3" stopIfTrue="1">
      <formula>#VALUE!</formula>
    </cfRule>
  </conditionalFormatting>
  <conditionalFormatting sqref="B17 F17">
    <cfRule type="expression" priority="5" dxfId="0" stopIfTrue="1">
      <formula>#VALUE!</formula>
    </cfRule>
  </conditionalFormatting>
  <conditionalFormatting sqref="H12">
    <cfRule type="cellIs" priority="6" dxfId="1" operator="notEqual" stopIfTrue="1">
      <formula>$F$12+$G$12</formula>
    </cfRule>
  </conditionalFormatting>
  <conditionalFormatting sqref="C17">
    <cfRule type="expression" priority="1" dxfId="0" stopIfTrue="1">
      <formula>#VALUE!</formula>
    </cfRule>
  </conditionalFormatting>
  <printOptions horizontalCentered="1"/>
  <pageMargins left="0.24" right="0.24" top="0.2" bottom="0.2" header="0.12" footer="0.12"/>
  <pageSetup fitToHeight="20" fitToWidth="1" horizontalDpi="300" verticalDpi="300" orientation="landscape" paperSize="9" scale="8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2013-12-25T18:47:54Z</cp:lastPrinted>
  <dcterms:created xsi:type="dcterms:W3CDTF">2011-03-31T08:24:44Z</dcterms:created>
  <dcterms:modified xsi:type="dcterms:W3CDTF">2015-12-07T06:02:08Z</dcterms:modified>
  <cp:category/>
  <cp:version/>
  <cp:contentType/>
  <cp:contentStatus/>
</cp:coreProperties>
</file>